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Pôle Ressources humaines\Accompagnement en procédures statutaires\"/>
    </mc:Choice>
  </mc:AlternateContent>
  <xr:revisionPtr revIDLastSave="0" documentId="13_ncr:1_{428E7FA1-E806-4791-A481-C26E54374F72}" xr6:coauthVersionLast="47" xr6:coauthVersionMax="47" xr10:uidLastSave="{00000000-0000-0000-0000-000000000000}"/>
  <bookViews>
    <workbookView xWindow="-120" yWindow="-120" windowWidth="29040" windowHeight="15840" xr2:uid="{AFE5AB65-F818-4DF4-B2B7-6B7771638EC1}"/>
  </bookViews>
  <sheets>
    <sheet name="Simulateur" sheetId="1" r:id="rId1"/>
    <sheet name="Feuil2" sheetId="7" r:id="rId2"/>
    <sheet name="Feuil1" sheetId="6" state="hidden" r:id="rId3"/>
    <sheet name="Feuil5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F9" i="1"/>
  <c r="M9" i="1" s="1"/>
  <c r="F10" i="1"/>
  <c r="F11" i="1"/>
  <c r="F12" i="1"/>
  <c r="F13" i="1"/>
  <c r="F14" i="1"/>
  <c r="F15" i="1"/>
  <c r="F16" i="1"/>
  <c r="F17" i="1"/>
  <c r="G7" i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F8" i="1"/>
  <c r="M8" i="1" s="1"/>
  <c r="I7" i="1"/>
  <c r="F7" i="1"/>
  <c r="M7" i="1" l="1"/>
  <c r="Q16" i="1" s="1"/>
  <c r="M18" i="1" s="1"/>
  <c r="K7" i="1"/>
  <c r="K8" i="1"/>
  <c r="L8" i="1" s="1"/>
  <c r="K9" i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O16" i="1" l="1"/>
  <c r="L9" i="1"/>
  <c r="L7" i="1"/>
  <c r="P16" i="1" s="1"/>
  <c r="L18" i="1" s="1"/>
  <c r="K18" i="1" l="1"/>
</calcChain>
</file>

<file path=xl/sharedStrings.xml><?xml version="1.0" encoding="utf-8"?>
<sst xmlns="http://schemas.openxmlformats.org/spreadsheetml/2006/main" count="50" uniqueCount="26">
  <si>
    <t xml:space="preserve">Complétez les cases </t>
  </si>
  <si>
    <t>pour utiliser l'outil de calcul</t>
  </si>
  <si>
    <t>Période considérée</t>
  </si>
  <si>
    <t>Nombre total de jours</t>
  </si>
  <si>
    <t>mois</t>
  </si>
  <si>
    <t xml:space="preserve">Durée en mois </t>
  </si>
  <si>
    <t>ETAT DES SERVICES EFFECTIFS</t>
  </si>
  <si>
    <t xml:space="preserve">NOM - Prénom de l'agent : </t>
  </si>
  <si>
    <t>Date de début</t>
  </si>
  <si>
    <t>Date de fin</t>
  </si>
  <si>
    <t>Employeur(s) Public(s)</t>
  </si>
  <si>
    <t>Fonctions occupées</t>
  </si>
  <si>
    <t>Durée totale des services</t>
  </si>
  <si>
    <t>AN(S)</t>
  </si>
  <si>
    <t>MOIS</t>
  </si>
  <si>
    <t>JOUR(S)</t>
  </si>
  <si>
    <t>STATUT / POSITION</t>
  </si>
  <si>
    <t>Contractuel</t>
  </si>
  <si>
    <t>TOTAL DES SERVICES</t>
  </si>
  <si>
    <t>Le Maire,</t>
  </si>
  <si>
    <t>Nom-Prénom</t>
  </si>
  <si>
    <t>Tampon et signature</t>
  </si>
  <si>
    <r>
      <t xml:space="preserve">Statut
</t>
    </r>
    <r>
      <rPr>
        <sz val="11"/>
        <rFont val="Times New Roman"/>
        <family val="1"/>
      </rPr>
      <t>(contractuel ou fonctionnaire)</t>
    </r>
  </si>
  <si>
    <t>Fonctionnaire</t>
  </si>
  <si>
    <t>Date</t>
  </si>
  <si>
    <r>
      <t xml:space="preserve">Ne saisir que les services effectifs dans les fonctions de secrétaire général de mairie de moins de 2000 habitants - 
4 ans minimum jusqu'au </t>
    </r>
    <r>
      <rPr>
        <b/>
        <u/>
        <sz val="12"/>
        <color rgb="FFFF0000"/>
        <rFont val="Aptos"/>
        <family val="2"/>
      </rPr>
      <t>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</si>
</sst>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8" tint="-0.249977111117893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u/>
      <sz val="18"/>
      <color rgb="FF00064C"/>
      <name val="Times New Roman"/>
      <family val="1"/>
    </font>
    <font>
      <sz val="12"/>
      <color rgb="FFFF0000"/>
      <name val="Times New Roman"/>
      <family val="1"/>
    </font>
    <font>
      <b/>
      <u/>
      <sz val="16"/>
      <color rgb="FF00064C"/>
      <name val="Times New Roman"/>
      <family val="1"/>
    </font>
    <font>
      <u/>
      <sz val="11"/>
      <color rgb="FF00064C"/>
      <name val="Calibri"/>
      <family val="2"/>
      <scheme val="minor"/>
    </font>
    <font>
      <sz val="16"/>
      <color rgb="FF00064C"/>
      <name val="Times New Roman"/>
      <family val="1"/>
    </font>
    <font>
      <b/>
      <sz val="12"/>
      <color theme="0"/>
      <name val="Aptos"/>
      <family val="2"/>
    </font>
    <font>
      <b/>
      <u/>
      <sz val="12"/>
      <color rgb="FFFF0000"/>
      <name val="Aptos"/>
      <family val="2"/>
    </font>
    <font>
      <b/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9B48C"/>
        <bgColor indexed="64"/>
      </patternFill>
    </fill>
    <fill>
      <patternFill patternType="solid">
        <fgColor rgb="FFCA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6B2B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 vertical="center" wrapText="1"/>
      <protection hidden="1"/>
    </xf>
    <xf numFmtId="1" fontId="7" fillId="0" borderId="1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14" fontId="0" fillId="0" borderId="0" xfId="0" applyNumberFormat="1"/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>
      <alignment horizontal="center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2" fillId="4" borderId="18" xfId="0" applyFont="1" applyFill="1" applyBorder="1" applyAlignment="1" applyProtection="1">
      <alignment horizontal="center" vertical="center" wrapText="1"/>
      <protection hidden="1"/>
    </xf>
    <xf numFmtId="0" fontId="2" fillId="4" borderId="21" xfId="0" applyFont="1" applyFill="1" applyBorder="1" applyAlignment="1" applyProtection="1">
      <alignment horizontal="center" vertical="center" wrapText="1"/>
      <protection hidden="1"/>
    </xf>
    <xf numFmtId="1" fontId="5" fillId="0" borderId="23" xfId="0" applyNumberFormat="1" applyFont="1" applyBorder="1" applyAlignment="1" applyProtection="1">
      <alignment horizontal="center" vertical="center"/>
      <protection hidden="1"/>
    </xf>
    <xf numFmtId="1" fontId="7" fillId="0" borderId="23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hidden="1"/>
    </xf>
    <xf numFmtId="1" fontId="7" fillId="0" borderId="23" xfId="0" applyNumberFormat="1" applyFont="1" applyBorder="1" applyAlignment="1" applyProtection="1">
      <alignment horizontal="center" vertical="center"/>
      <protection hidden="1"/>
    </xf>
    <xf numFmtId="164" fontId="3" fillId="8" borderId="23" xfId="0" applyNumberFormat="1" applyFont="1" applyFill="1" applyBorder="1" applyAlignment="1" applyProtection="1">
      <alignment horizontal="center" vertical="center"/>
      <protection hidden="1"/>
    </xf>
    <xf numFmtId="164" fontId="3" fillId="8" borderId="24" xfId="0" applyNumberFormat="1" applyFont="1" applyFill="1" applyBorder="1" applyAlignment="1" applyProtection="1">
      <alignment horizontal="center" vertical="center"/>
      <protection hidden="1"/>
    </xf>
    <xf numFmtId="1" fontId="7" fillId="0" borderId="18" xfId="0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hidden="1"/>
    </xf>
    <xf numFmtId="1" fontId="7" fillId="0" borderId="18" xfId="0" applyNumberFormat="1" applyFont="1" applyBorder="1" applyAlignment="1" applyProtection="1">
      <alignment horizontal="center" vertical="center"/>
      <protection hidden="1"/>
    </xf>
    <xf numFmtId="0" fontId="8" fillId="0" borderId="0" xfId="0" applyFont="1"/>
    <xf numFmtId="0" fontId="11" fillId="4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21" fillId="0" borderId="0" xfId="0" applyFont="1"/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164" fontId="12" fillId="3" borderId="8" xfId="0" applyNumberFormat="1" applyFont="1" applyFill="1" applyBorder="1" applyAlignment="1" applyProtection="1">
      <alignment horizontal="center" vertical="center"/>
      <protection hidden="1"/>
    </xf>
    <xf numFmtId="0" fontId="5" fillId="5" borderId="22" xfId="0" applyFont="1" applyFill="1" applyBorder="1" applyAlignment="1" applyProtection="1">
      <alignment horizontal="center" vertical="center" wrapText="1"/>
      <protection locked="0" hidden="1"/>
    </xf>
    <xf numFmtId="0" fontId="5" fillId="5" borderId="23" xfId="0" applyFont="1" applyFill="1" applyBorder="1" applyAlignment="1" applyProtection="1">
      <alignment horizontal="center" vertical="center" wrapText="1"/>
      <protection locked="0" hidden="1"/>
    </xf>
    <xf numFmtId="14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 hidden="1"/>
    </xf>
    <xf numFmtId="0" fontId="5" fillId="5" borderId="1" xfId="0" applyFont="1" applyFill="1" applyBorder="1" applyAlignment="1" applyProtection="1">
      <alignment horizontal="center" vertical="center" wrapText="1"/>
      <protection locked="0" hidden="1"/>
    </xf>
    <xf numFmtId="14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26" xfId="0" applyFont="1" applyFill="1" applyBorder="1" applyAlignment="1" applyProtection="1">
      <alignment horizontal="center" vertical="center" wrapText="1"/>
      <protection locked="0" hidden="1"/>
    </xf>
    <xf numFmtId="0" fontId="5" fillId="5" borderId="18" xfId="0" applyFont="1" applyFill="1" applyBorder="1" applyAlignment="1" applyProtection="1">
      <alignment horizontal="center" vertical="center" wrapText="1"/>
      <protection locked="0" hidden="1"/>
    </xf>
    <xf numFmtId="14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3" fillId="8" borderId="11" xfId="0" applyNumberFormat="1" applyFont="1" applyFill="1" applyBorder="1" applyAlignment="1" applyProtection="1">
      <alignment horizontal="center" vertical="center"/>
      <protection hidden="1"/>
    </xf>
    <xf numFmtId="0" fontId="12" fillId="3" borderId="7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164" fontId="12" fillId="3" borderId="4" xfId="0" applyNumberFormat="1" applyFont="1" applyFill="1" applyBorder="1" applyAlignment="1">
      <alignment horizontal="center"/>
    </xf>
    <xf numFmtId="1" fontId="12" fillId="3" borderId="8" xfId="0" applyNumberFormat="1" applyFont="1" applyFill="1" applyBorder="1" applyAlignment="1">
      <alignment horizontal="center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12" fillId="9" borderId="2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4" fillId="4" borderId="0" xfId="0" applyFont="1" applyFill="1" applyAlignment="1" applyProtection="1">
      <alignment horizontal="center" vertical="center" wrapText="1"/>
      <protection hidden="1"/>
    </xf>
    <xf numFmtId="0" fontId="2" fillId="4" borderId="14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/>
    <xf numFmtId="0" fontId="0" fillId="0" borderId="4" xfId="0" applyBorder="1"/>
    <xf numFmtId="0" fontId="3" fillId="7" borderId="10" xfId="0" applyFont="1" applyFill="1" applyBorder="1" applyAlignment="1" applyProtection="1">
      <alignment horizontal="center" vertical="center" wrapText="1"/>
      <protection hidden="1"/>
    </xf>
    <xf numFmtId="0" fontId="3" fillId="7" borderId="16" xfId="0" applyFont="1" applyFill="1" applyBorder="1" applyAlignment="1" applyProtection="1">
      <alignment horizontal="center" vertical="center" wrapText="1"/>
      <protection hidden="1"/>
    </xf>
    <xf numFmtId="0" fontId="3" fillId="7" borderId="11" xfId="0" applyFont="1" applyFill="1" applyBorder="1" applyAlignment="1" applyProtection="1">
      <alignment horizontal="center" vertical="center" wrapText="1"/>
      <protection hidden="1"/>
    </xf>
    <xf numFmtId="0" fontId="0" fillId="7" borderId="17" xfId="0" applyFill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19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16" fillId="6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5" borderId="0" xfId="0" applyFont="1" applyFill="1" applyAlignment="1" applyProtection="1">
      <alignment horizontal="left" vertical="center" wrapText="1"/>
      <protection locked="0"/>
    </xf>
    <xf numFmtId="0" fontId="18" fillId="5" borderId="0" xfId="0" applyFont="1" applyFill="1" applyAlignment="1" applyProtection="1">
      <alignment horizontal="left"/>
      <protection locked="0"/>
    </xf>
    <xf numFmtId="0" fontId="19" fillId="4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numFmt numFmtId="165" formatCode=";;;"/>
    </dxf>
    <dxf>
      <font>
        <color theme="0" tint="-0.14996795556505021"/>
      </font>
    </dxf>
    <dxf>
      <font>
        <color rgb="FF9C0006"/>
      </font>
    </dxf>
    <dxf>
      <numFmt numFmtId="19" formatCode="dd/mm/yyyy"/>
    </dxf>
    <dxf>
      <font>
        <color theme="5" tint="-0.2499465926084170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9B48C"/>
      <color rgb="FFCAE9DD"/>
      <color rgb="FF00064C"/>
      <color rgb="FFF6B2B0"/>
      <color rgb="FFF29492"/>
      <color rgb="FFE533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638175</xdr:colOff>
      <xdr:row>0</xdr:row>
      <xdr:rowOff>28575</xdr:rowOff>
    </xdr:from>
    <xdr:ext cx="809625" cy="809625"/>
    <xdr:pic>
      <xdr:nvPicPr>
        <xdr:cNvPr id="9" name="Image 8">
          <a:extLst>
            <a:ext uri="{FF2B5EF4-FFF2-40B4-BE49-F238E27FC236}">
              <a16:creationId xmlns:a16="http://schemas.microsoft.com/office/drawing/2014/main" id="{CE4E3052-6CCD-C419-6E62-BD162CE67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28575"/>
          <a:ext cx="809625" cy="809625"/>
        </a:xfrm>
        <a:prstGeom prst="rect">
          <a:avLst/>
        </a:prstGeom>
      </xdr:spPr>
    </xdr:pic>
    <xdr:clientData/>
  </xdr:oneCellAnchor>
  <xdr:twoCellAnchor>
    <xdr:from>
      <xdr:col>3</xdr:col>
      <xdr:colOff>95250</xdr:colOff>
      <xdr:row>3</xdr:row>
      <xdr:rowOff>28575</xdr:rowOff>
    </xdr:from>
    <xdr:to>
      <xdr:col>3</xdr:col>
      <xdr:colOff>438150</xdr:colOff>
      <xdr:row>3</xdr:row>
      <xdr:rowOff>295275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DC4D1B0-3371-75E8-8B15-0C226FE36B00}"/>
            </a:ext>
          </a:extLst>
        </xdr:cNvPr>
        <xdr:cNvSpPr/>
      </xdr:nvSpPr>
      <xdr:spPr>
        <a:xfrm>
          <a:off x="4038600" y="1314450"/>
          <a:ext cx="342900" cy="266700"/>
        </a:xfrm>
        <a:prstGeom prst="rect">
          <a:avLst/>
        </a:prstGeom>
        <a:solidFill>
          <a:srgbClr val="CAE9D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9526</xdr:colOff>
      <xdr:row>22</xdr:row>
      <xdr:rowOff>0</xdr:rowOff>
    </xdr:from>
    <xdr:to>
      <xdr:col>5</xdr:col>
      <xdr:colOff>19051</xdr:colOff>
      <xdr:row>24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E933A05-F6EA-43E6-34CC-8CFC5E9FBD47}"/>
            </a:ext>
          </a:extLst>
        </xdr:cNvPr>
        <xdr:cNvSpPr/>
      </xdr:nvSpPr>
      <xdr:spPr>
        <a:xfrm>
          <a:off x="9526" y="6257925"/>
          <a:ext cx="5924550" cy="6762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r-FR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NB : Pour les fonctionnaires à temps non complet dont la durée de service est inférieure au mi-temps, l’ancienneté de services est prise en compte pour sa durée totale, par dérogation aux dispositions de droit commun (art. 2 décr. n°2024-826 du 16 juil. 2024).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E1274-FC52-44A8-B9E4-A6E6ED10413D}">
  <sheetPr codeName="Feuil1"/>
  <dimension ref="A1:Q25"/>
  <sheetViews>
    <sheetView tabSelected="1" workbookViewId="0">
      <selection activeCell="N11" sqref="N11"/>
    </sheetView>
  </sheetViews>
  <sheetFormatPr baseColWidth="10" defaultRowHeight="15" x14ac:dyDescent="0.25"/>
  <cols>
    <col min="1" max="3" width="18.7109375" customWidth="1"/>
    <col min="4" max="5" width="14.7109375" customWidth="1"/>
    <col min="6" max="6" width="16.140625" customWidth="1"/>
    <col min="7" max="7" width="6.5703125" hidden="1" customWidth="1"/>
    <col min="8" max="8" width="6.140625" hidden="1" customWidth="1"/>
    <col min="9" max="9" width="5.28515625" hidden="1" customWidth="1"/>
    <col min="10" max="10" width="4.5703125" hidden="1" customWidth="1"/>
    <col min="11" max="13" width="11.7109375" customWidth="1"/>
    <col min="15" max="17" width="0" hidden="1" customWidth="1"/>
  </cols>
  <sheetData>
    <row r="1" spans="1:17" ht="35.25" customHeight="1" x14ac:dyDescent="0.25">
      <c r="A1" s="50" t="s">
        <v>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7" ht="36.75" customHeight="1" x14ac:dyDescent="0.25">
      <c r="A2" s="72" t="s">
        <v>25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22"/>
    </row>
    <row r="3" spans="1:17" ht="29.25" customHeight="1" x14ac:dyDescent="0.3">
      <c r="A3" s="68" t="s">
        <v>7</v>
      </c>
      <c r="B3" s="69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7" ht="27.75" customHeight="1" thickBot="1" x14ac:dyDescent="0.3">
      <c r="A4" s="1"/>
      <c r="C4" s="2" t="s">
        <v>0</v>
      </c>
      <c r="E4" s="2" t="s">
        <v>1</v>
      </c>
      <c r="G4" s="3"/>
      <c r="H4" s="3"/>
      <c r="I4" s="3"/>
      <c r="J4" s="3"/>
      <c r="K4" s="1"/>
    </row>
    <row r="5" spans="1:17" ht="21" customHeight="1" x14ac:dyDescent="0.25">
      <c r="A5" s="54" t="s">
        <v>10</v>
      </c>
      <c r="B5" s="56" t="s">
        <v>11</v>
      </c>
      <c r="C5" s="56" t="s">
        <v>22</v>
      </c>
      <c r="D5" s="66" t="s">
        <v>2</v>
      </c>
      <c r="E5" s="67"/>
      <c r="F5" s="64" t="s">
        <v>3</v>
      </c>
      <c r="G5" s="58" t="s">
        <v>5</v>
      </c>
      <c r="H5" s="59"/>
      <c r="I5" s="59"/>
      <c r="J5" s="60"/>
      <c r="K5" s="51" t="s">
        <v>12</v>
      </c>
      <c r="L5" s="52"/>
      <c r="M5" s="53"/>
    </row>
    <row r="6" spans="1:17" ht="21" customHeight="1" thickBot="1" x14ac:dyDescent="0.3">
      <c r="A6" s="55"/>
      <c r="B6" s="57"/>
      <c r="C6" s="57"/>
      <c r="D6" s="9" t="s">
        <v>8</v>
      </c>
      <c r="E6" s="9" t="s">
        <v>9</v>
      </c>
      <c r="F6" s="65"/>
      <c r="G6" s="61"/>
      <c r="H6" s="62"/>
      <c r="I6" s="62"/>
      <c r="J6" s="63"/>
      <c r="K6" s="10" t="s">
        <v>13</v>
      </c>
      <c r="L6" s="10" t="s">
        <v>14</v>
      </c>
      <c r="M6" s="11" t="s">
        <v>15</v>
      </c>
    </row>
    <row r="7" spans="1:17" ht="15.75" thickBot="1" x14ac:dyDescent="0.3">
      <c r="A7" s="28"/>
      <c r="B7" s="29"/>
      <c r="C7" s="29"/>
      <c r="D7" s="30"/>
      <c r="E7" s="30"/>
      <c r="F7" s="12" t="str">
        <f>IF(ISBLANK(E7),"",DATEDIF(D7,E7,"d")+1)</f>
        <v/>
      </c>
      <c r="G7" s="13">
        <f>ROUNDUP((E7-D7+1)/30.41,0)</f>
        <v>1</v>
      </c>
      <c r="H7" s="14" t="s">
        <v>4</v>
      </c>
      <c r="I7" s="15">
        <f t="shared" ref="I7:I17" si="0">IF(G7&gt;12,12,IF(G7&lt;12,G7,12))</f>
        <v>1</v>
      </c>
      <c r="J7" s="14" t="s">
        <v>4</v>
      </c>
      <c r="K7" s="16" t="e">
        <f t="shared" ref="K7:K17" si="1">IF(ISBLANK(F7),"",ROUNDDOWN(F7/360,0))</f>
        <v>#VALUE!</v>
      </c>
      <c r="L7" s="16" t="e">
        <f t="shared" ref="L7:L17" si="2">IF(ISBLANK(F7),"",ROUNDDOWN(((F7-(K7*360))/30),0))</f>
        <v>#VALUE!</v>
      </c>
      <c r="M7" s="17" t="e">
        <f>IF(ISBLANK(F7),"",(F7-DATE(YEAR(F7),MONTH(F7),DAY(F7)/365)))</f>
        <v>#VALUE!</v>
      </c>
    </row>
    <row r="8" spans="1:17" ht="15.75" thickBot="1" x14ac:dyDescent="0.3">
      <c r="A8" s="31"/>
      <c r="B8" s="32"/>
      <c r="C8" s="32"/>
      <c r="D8" s="33"/>
      <c r="E8" s="33"/>
      <c r="F8" s="12" t="str">
        <f t="shared" ref="F8:F17" si="3">IF(ISBLANK(E8),"",DATEDIF(D8,E8,"d")+1)</f>
        <v/>
      </c>
      <c r="G8" s="7">
        <f t="shared" ref="G8:G17" si="4">ROUNDUP((E8-D8+1)/30.41,0)</f>
        <v>1</v>
      </c>
      <c r="H8" s="5" t="s">
        <v>4</v>
      </c>
      <c r="I8" s="4">
        <f t="shared" si="0"/>
        <v>1</v>
      </c>
      <c r="J8" s="5" t="s">
        <v>4</v>
      </c>
      <c r="K8" s="16" t="e">
        <f t="shared" si="1"/>
        <v>#VALUE!</v>
      </c>
      <c r="L8" s="16" t="e">
        <f t="shared" si="2"/>
        <v>#VALUE!</v>
      </c>
      <c r="M8" s="17" t="e">
        <f t="shared" ref="M8:M17" si="5">IF(ISBLANK(F8),"",(F8-DATE(YEAR(F8),MONTH(F8),DAY(F8)/365)))</f>
        <v>#VALUE!</v>
      </c>
    </row>
    <row r="9" spans="1:17" ht="15.75" thickBot="1" x14ac:dyDescent="0.3">
      <c r="A9" s="31"/>
      <c r="B9" s="32"/>
      <c r="C9" s="32"/>
      <c r="D9" s="33"/>
      <c r="E9" s="33"/>
      <c r="F9" s="12" t="str">
        <f t="shared" si="3"/>
        <v/>
      </c>
      <c r="G9" s="7">
        <f t="shared" si="4"/>
        <v>1</v>
      </c>
      <c r="H9" s="5" t="s">
        <v>4</v>
      </c>
      <c r="I9" s="4">
        <f t="shared" si="0"/>
        <v>1</v>
      </c>
      <c r="J9" s="5" t="s">
        <v>4</v>
      </c>
      <c r="K9" s="16" t="e">
        <f t="shared" si="1"/>
        <v>#VALUE!</v>
      </c>
      <c r="L9" s="16" t="e">
        <f t="shared" si="2"/>
        <v>#VALUE!</v>
      </c>
      <c r="M9" s="17" t="e">
        <f t="shared" si="5"/>
        <v>#VALUE!</v>
      </c>
    </row>
    <row r="10" spans="1:17" ht="15.75" thickBot="1" x14ac:dyDescent="0.3">
      <c r="A10" s="31"/>
      <c r="B10" s="32"/>
      <c r="C10" s="32"/>
      <c r="D10" s="33"/>
      <c r="E10" s="33"/>
      <c r="F10" s="12" t="str">
        <f t="shared" si="3"/>
        <v/>
      </c>
      <c r="G10" s="7">
        <f t="shared" si="4"/>
        <v>1</v>
      </c>
      <c r="H10" s="5" t="s">
        <v>4</v>
      </c>
      <c r="I10" s="4">
        <f t="shared" si="0"/>
        <v>1</v>
      </c>
      <c r="J10" s="5" t="s">
        <v>4</v>
      </c>
      <c r="K10" s="16" t="e">
        <f t="shared" si="1"/>
        <v>#VALUE!</v>
      </c>
      <c r="L10" s="16" t="e">
        <f t="shared" si="2"/>
        <v>#VALUE!</v>
      </c>
      <c r="M10" s="17" t="e">
        <f t="shared" si="5"/>
        <v>#VALUE!</v>
      </c>
    </row>
    <row r="11" spans="1:17" ht="15.75" thickBot="1" x14ac:dyDescent="0.3">
      <c r="A11" s="31"/>
      <c r="B11" s="32"/>
      <c r="C11" s="32"/>
      <c r="D11" s="33"/>
      <c r="E11" s="33"/>
      <c r="F11" s="12" t="str">
        <f t="shared" si="3"/>
        <v/>
      </c>
      <c r="G11" s="7">
        <f t="shared" si="4"/>
        <v>1</v>
      </c>
      <c r="H11" s="5" t="s">
        <v>4</v>
      </c>
      <c r="I11" s="4">
        <f t="shared" si="0"/>
        <v>1</v>
      </c>
      <c r="J11" s="5" t="s">
        <v>4</v>
      </c>
      <c r="K11" s="16" t="e">
        <f t="shared" si="1"/>
        <v>#VALUE!</v>
      </c>
      <c r="L11" s="16" t="e">
        <f t="shared" si="2"/>
        <v>#VALUE!</v>
      </c>
      <c r="M11" s="17" t="e">
        <f t="shared" si="5"/>
        <v>#VALUE!</v>
      </c>
    </row>
    <row r="12" spans="1:17" ht="15.75" thickBot="1" x14ac:dyDescent="0.3">
      <c r="A12" s="31"/>
      <c r="B12" s="32"/>
      <c r="C12" s="32"/>
      <c r="D12" s="33"/>
      <c r="E12" s="33"/>
      <c r="F12" s="12" t="str">
        <f t="shared" si="3"/>
        <v/>
      </c>
      <c r="G12" s="7">
        <f t="shared" si="4"/>
        <v>1</v>
      </c>
      <c r="H12" s="5" t="s">
        <v>4</v>
      </c>
      <c r="I12" s="4">
        <f t="shared" si="0"/>
        <v>1</v>
      </c>
      <c r="J12" s="5" t="s">
        <v>4</v>
      </c>
      <c r="K12" s="16" t="e">
        <f t="shared" si="1"/>
        <v>#VALUE!</v>
      </c>
      <c r="L12" s="16" t="e">
        <f t="shared" si="2"/>
        <v>#VALUE!</v>
      </c>
      <c r="M12" s="17" t="e">
        <f t="shared" si="5"/>
        <v>#VALUE!</v>
      </c>
    </row>
    <row r="13" spans="1:17" ht="15.75" thickBot="1" x14ac:dyDescent="0.3">
      <c r="A13" s="31"/>
      <c r="B13" s="32"/>
      <c r="C13" s="32"/>
      <c r="D13" s="33"/>
      <c r="E13" s="33"/>
      <c r="F13" s="12" t="str">
        <f t="shared" si="3"/>
        <v/>
      </c>
      <c r="G13" s="7">
        <f t="shared" si="4"/>
        <v>1</v>
      </c>
      <c r="H13" s="5" t="s">
        <v>4</v>
      </c>
      <c r="I13" s="4">
        <f t="shared" si="0"/>
        <v>1</v>
      </c>
      <c r="J13" s="5" t="s">
        <v>4</v>
      </c>
      <c r="K13" s="16" t="e">
        <f t="shared" si="1"/>
        <v>#VALUE!</v>
      </c>
      <c r="L13" s="16" t="e">
        <f t="shared" si="2"/>
        <v>#VALUE!</v>
      </c>
      <c r="M13" s="17" t="e">
        <f t="shared" si="5"/>
        <v>#VALUE!</v>
      </c>
    </row>
    <row r="14" spans="1:17" ht="15.75" thickBot="1" x14ac:dyDescent="0.3">
      <c r="A14" s="31"/>
      <c r="B14" s="32"/>
      <c r="C14" s="32"/>
      <c r="D14" s="33"/>
      <c r="E14" s="33"/>
      <c r="F14" s="12" t="str">
        <f t="shared" si="3"/>
        <v/>
      </c>
      <c r="G14" s="7">
        <f t="shared" si="4"/>
        <v>1</v>
      </c>
      <c r="H14" s="5" t="s">
        <v>4</v>
      </c>
      <c r="I14" s="4">
        <f t="shared" si="0"/>
        <v>1</v>
      </c>
      <c r="J14" s="5" t="s">
        <v>4</v>
      </c>
      <c r="K14" s="16" t="e">
        <f t="shared" si="1"/>
        <v>#VALUE!</v>
      </c>
      <c r="L14" s="16" t="e">
        <f t="shared" si="2"/>
        <v>#VALUE!</v>
      </c>
      <c r="M14" s="17" t="e">
        <f t="shared" si="5"/>
        <v>#VALUE!</v>
      </c>
    </row>
    <row r="15" spans="1:17" ht="15.75" thickBot="1" x14ac:dyDescent="0.3">
      <c r="A15" s="31"/>
      <c r="B15" s="32"/>
      <c r="C15" s="32"/>
      <c r="D15" s="33"/>
      <c r="E15" s="33"/>
      <c r="F15" s="12" t="str">
        <f t="shared" si="3"/>
        <v/>
      </c>
      <c r="G15" s="7">
        <f>ROUNDUP((E15-D15+1)/30.41,0)</f>
        <v>1</v>
      </c>
      <c r="H15" s="5" t="s">
        <v>4</v>
      </c>
      <c r="I15" s="4">
        <f t="shared" si="0"/>
        <v>1</v>
      </c>
      <c r="J15" s="5" t="s">
        <v>4</v>
      </c>
      <c r="K15" s="16" t="e">
        <f t="shared" si="1"/>
        <v>#VALUE!</v>
      </c>
      <c r="L15" s="16" t="e">
        <f t="shared" si="2"/>
        <v>#VALUE!</v>
      </c>
      <c r="M15" s="17" t="e">
        <f t="shared" si="5"/>
        <v>#VALUE!</v>
      </c>
    </row>
    <row r="16" spans="1:17" ht="19.5" thickBot="1" x14ac:dyDescent="0.3">
      <c r="A16" s="31"/>
      <c r="B16" s="32"/>
      <c r="C16" s="32"/>
      <c r="D16" s="33"/>
      <c r="E16" s="33"/>
      <c r="F16" s="12" t="str">
        <f t="shared" si="3"/>
        <v/>
      </c>
      <c r="G16" s="7">
        <f t="shared" si="4"/>
        <v>1</v>
      </c>
      <c r="H16" s="5" t="s">
        <v>4</v>
      </c>
      <c r="I16" s="4">
        <f t="shared" si="0"/>
        <v>1</v>
      </c>
      <c r="J16" s="5" t="s">
        <v>4</v>
      </c>
      <c r="K16" s="16" t="e">
        <f t="shared" si="1"/>
        <v>#VALUE!</v>
      </c>
      <c r="L16" s="16" t="e">
        <f t="shared" si="2"/>
        <v>#VALUE!</v>
      </c>
      <c r="M16" s="17" t="e">
        <f t="shared" si="5"/>
        <v>#VALUE!</v>
      </c>
      <c r="O16" s="27">
        <f>_xlfn.AGGREGATE(9,6,K7:K17)</f>
        <v>0</v>
      </c>
      <c r="P16" s="27">
        <f>_xlfn.AGGREGATE(9,6,L7:L17)</f>
        <v>0</v>
      </c>
      <c r="Q16" s="27">
        <f>_xlfn.AGGREGATE(9,6,M7:M17)</f>
        <v>0</v>
      </c>
    </row>
    <row r="17" spans="1:13" ht="15.75" thickBot="1" x14ac:dyDescent="0.3">
      <c r="A17" s="34"/>
      <c r="B17" s="35"/>
      <c r="C17" s="35"/>
      <c r="D17" s="36"/>
      <c r="E17" s="36"/>
      <c r="F17" s="12" t="str">
        <f t="shared" si="3"/>
        <v/>
      </c>
      <c r="G17" s="18">
        <f t="shared" si="4"/>
        <v>1</v>
      </c>
      <c r="H17" s="19" t="s">
        <v>4</v>
      </c>
      <c r="I17" s="20">
        <f t="shared" si="0"/>
        <v>1</v>
      </c>
      <c r="J17" s="19" t="s">
        <v>4</v>
      </c>
      <c r="K17" s="37" t="e">
        <f t="shared" si="1"/>
        <v>#VALUE!</v>
      </c>
      <c r="L17" s="37" t="e">
        <f t="shared" si="2"/>
        <v>#VALUE!</v>
      </c>
      <c r="M17" s="17" t="e">
        <f t="shared" si="5"/>
        <v>#VALUE!</v>
      </c>
    </row>
    <row r="18" spans="1:13" ht="20.100000000000001" customHeight="1" x14ac:dyDescent="0.3">
      <c r="A18" s="44" t="s">
        <v>18</v>
      </c>
      <c r="B18" s="45"/>
      <c r="C18" s="45"/>
      <c r="D18" s="45"/>
      <c r="E18" s="45"/>
      <c r="F18" s="45"/>
      <c r="G18" s="45"/>
      <c r="H18" s="45"/>
      <c r="I18" s="45"/>
      <c r="J18" s="46"/>
      <c r="K18" s="41">
        <f>O16+INT(P16/12+INT(Q16/30)/12)</f>
        <v>0</v>
      </c>
      <c r="L18" s="39">
        <f>(MOD(P16+INT(Q16/30),12))</f>
        <v>0</v>
      </c>
      <c r="M18" s="40">
        <f>MOD(Q16,30)</f>
        <v>0</v>
      </c>
    </row>
    <row r="19" spans="1:13" ht="20.100000000000001" customHeight="1" thickBot="1" x14ac:dyDescent="0.35">
      <c r="A19" s="47"/>
      <c r="B19" s="48"/>
      <c r="C19" s="48"/>
      <c r="D19" s="48"/>
      <c r="E19" s="48"/>
      <c r="F19" s="48"/>
      <c r="G19" s="48"/>
      <c r="H19" s="48"/>
      <c r="I19" s="48"/>
      <c r="J19" s="49"/>
      <c r="K19" s="8" t="s">
        <v>13</v>
      </c>
      <c r="L19" s="8" t="s">
        <v>14</v>
      </c>
      <c r="M19" s="38" t="s">
        <v>15</v>
      </c>
    </row>
    <row r="21" spans="1:13" ht="15.75" x14ac:dyDescent="0.25">
      <c r="A21" s="21"/>
      <c r="B21" s="21"/>
      <c r="C21" s="24" t="s">
        <v>24</v>
      </c>
      <c r="D21" s="42"/>
      <c r="E21" s="43"/>
      <c r="F21" s="21"/>
      <c r="G21" s="21"/>
      <c r="H21" s="21"/>
      <c r="I21" s="21"/>
      <c r="J21" s="21"/>
      <c r="K21" s="25" t="s">
        <v>19</v>
      </c>
      <c r="L21" s="25"/>
      <c r="M21" s="26"/>
    </row>
    <row r="22" spans="1:13" ht="15.75" customHeight="1" x14ac:dyDescent="0.25">
      <c r="A22" s="23"/>
      <c r="B22" s="23"/>
      <c r="C22" s="23"/>
      <c r="D22" s="23"/>
      <c r="E22" s="23"/>
      <c r="F22" s="21"/>
      <c r="G22" s="21"/>
      <c r="H22" s="21"/>
      <c r="I22" s="21"/>
      <c r="J22" s="21"/>
      <c r="K22" s="25"/>
      <c r="L22" s="25"/>
      <c r="M22" s="26"/>
    </row>
    <row r="23" spans="1:13" ht="36" customHeight="1" x14ac:dyDescent="0.25">
      <c r="A23" s="23"/>
      <c r="B23" s="23"/>
      <c r="C23" s="23"/>
      <c r="D23" s="23"/>
      <c r="E23" s="23"/>
      <c r="F23" s="21"/>
      <c r="G23" s="21"/>
      <c r="H23" s="21"/>
      <c r="I23" s="21"/>
      <c r="J23" s="21"/>
      <c r="K23" s="25" t="s">
        <v>20</v>
      </c>
      <c r="L23" s="25"/>
      <c r="M23" s="26"/>
    </row>
    <row r="24" spans="1:13" ht="15.7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5"/>
      <c r="L24" s="25"/>
      <c r="M24" s="26"/>
    </row>
    <row r="25" spans="1:13" ht="15.75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5" t="s">
        <v>21</v>
      </c>
      <c r="L25" s="25"/>
      <c r="M25" s="26"/>
    </row>
  </sheetData>
  <sheetProtection algorithmName="SHA-512" hashValue="off4poP5EUyx4gVTuy0u0NaMTO8K+vyq2ggfje9lP08UAt9uoNc5X1uN2Mrt+9LuWfHiE/hovkHVjuFEDLgq2w==" saltValue="BctiqNf7ehbAqUGVc8jdoA==" spinCount="100000" sheet="1" objects="1" scenarios="1"/>
  <mergeCells count="13">
    <mergeCell ref="D21:E21"/>
    <mergeCell ref="A18:J19"/>
    <mergeCell ref="A1:M1"/>
    <mergeCell ref="K5:M5"/>
    <mergeCell ref="A5:A6"/>
    <mergeCell ref="B5:B6"/>
    <mergeCell ref="C5:C6"/>
    <mergeCell ref="G5:J6"/>
    <mergeCell ref="F5:F6"/>
    <mergeCell ref="D5:E5"/>
    <mergeCell ref="A3:B3"/>
    <mergeCell ref="C3:M3"/>
    <mergeCell ref="A2:L2"/>
  </mergeCells>
  <conditionalFormatting sqref="D7:D17">
    <cfRule type="expression" dxfId="4" priority="29">
      <formula>#REF!="pb doublon période"</formula>
    </cfRule>
  </conditionalFormatting>
  <conditionalFormatting sqref="E7:E17">
    <cfRule type="cellIs" dxfId="3" priority="3" stopIfTrue="1" operator="between">
      <formula>45291</formula>
      <formula>45657</formula>
    </cfRule>
  </conditionalFormatting>
  <conditionalFormatting sqref="G7:G17">
    <cfRule type="cellIs" dxfId="2" priority="20" operator="greaterThan">
      <formula>12</formula>
    </cfRule>
  </conditionalFormatting>
  <conditionalFormatting sqref="K7:M17">
    <cfRule type="containsErrors" dxfId="1" priority="14">
      <formula>ISERROR(K7)</formula>
    </cfRule>
    <cfRule type="cellIs" dxfId="0" priority="17" operator="equal">
      <formula>#N/A</formula>
    </cfRule>
  </conditionalFormatting>
  <dataValidations count="2">
    <dataValidation type="whole" allowBlank="1" showInputMessage="1" showErrorMessage="1" sqref="G4 G7:G17" xr:uid="{FC0F9EDC-CABC-471D-B204-191CDE5FCAD3}">
      <formula1>1</formula1>
      <formula2>12</formula2>
    </dataValidation>
    <dataValidation type="date" operator="lessThanOrEqual" showInputMessage="1" showErrorMessage="1" errorTitle="ATTENTION" error="Services effectifs jusqu'au 31/12/2024" promptTitle="NON CONFORME" sqref="E7:E17" xr:uid="{42AD4AF1-B08E-4B55-AD8B-FD31273C8A28}">
      <formula1>46022</formula1>
    </dataValidation>
  </dataValidations>
  <pageMargins left="0.35433070866141736" right="0.35433070866141736" top="0.35433070866141736" bottom="0.35433070866141736" header="0.31496062992125984" footer="0.31496062992125984"/>
  <pageSetup paperSize="9" orientation="landscape" r:id="rId1"/>
  <ignoredErrors>
    <ignoredError sqref="K8:K9 K10:K17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04A88A-1555-4AD9-9E7C-D68FFC4019F7}">
          <x14:formula1>
            <xm:f>Feuil1!$A$3:$A$8</xm:f>
          </x14:formula1>
          <xm:sqref>C7:C17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8AAA9-A4E6-4565-8BF9-9950756D7C70}">
  <sheetPr codeName="Feuil4"/>
  <dimension ref="A1"/>
  <sheetViews>
    <sheetView workbookViewId="0">
      <selection activeCell="N30" sqref="N30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F1D0-FC7A-4DC5-956D-2861281693F9}">
  <sheetPr codeName="Feuil2"/>
  <dimension ref="A1:A4"/>
  <sheetViews>
    <sheetView workbookViewId="0">
      <selection activeCell="B11" sqref="B11"/>
    </sheetView>
  </sheetViews>
  <sheetFormatPr baseColWidth="10" defaultRowHeight="15" x14ac:dyDescent="0.25"/>
  <cols>
    <col min="1" max="1" width="18" bestFit="1" customWidth="1"/>
  </cols>
  <sheetData>
    <row r="1" spans="1:1" x14ac:dyDescent="0.25">
      <c r="A1" t="s">
        <v>16</v>
      </c>
    </row>
    <row r="3" spans="1:1" x14ac:dyDescent="0.25">
      <c r="A3" t="s">
        <v>17</v>
      </c>
    </row>
    <row r="4" spans="1:1" x14ac:dyDescent="0.25">
      <c r="A4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5914F-507A-440B-97D3-BD4128ADA115}">
  <sheetPr codeName="Feuil3"/>
  <dimension ref="A1:A365"/>
  <sheetViews>
    <sheetView workbookViewId="0"/>
  </sheetViews>
  <sheetFormatPr baseColWidth="10" defaultRowHeight="15" x14ac:dyDescent="0.25"/>
  <sheetData>
    <row r="1" spans="1:1" x14ac:dyDescent="0.25">
      <c r="A1" s="6">
        <v>44743</v>
      </c>
    </row>
    <row r="2" spans="1:1" x14ac:dyDescent="0.25">
      <c r="A2" s="6">
        <v>44744</v>
      </c>
    </row>
    <row r="3" spans="1:1" x14ac:dyDescent="0.25">
      <c r="A3" s="6">
        <v>44745</v>
      </c>
    </row>
    <row r="4" spans="1:1" x14ac:dyDescent="0.25">
      <c r="A4" s="6">
        <v>44746</v>
      </c>
    </row>
    <row r="5" spans="1:1" x14ac:dyDescent="0.25">
      <c r="A5" s="6">
        <v>44747</v>
      </c>
    </row>
    <row r="6" spans="1:1" x14ac:dyDescent="0.25">
      <c r="A6" s="6">
        <v>44748</v>
      </c>
    </row>
    <row r="7" spans="1:1" x14ac:dyDescent="0.25">
      <c r="A7" s="6">
        <v>44749</v>
      </c>
    </row>
    <row r="8" spans="1:1" x14ac:dyDescent="0.25">
      <c r="A8" s="6">
        <v>44750</v>
      </c>
    </row>
    <row r="9" spans="1:1" x14ac:dyDescent="0.25">
      <c r="A9" s="6">
        <v>44751</v>
      </c>
    </row>
    <row r="10" spans="1:1" x14ac:dyDescent="0.25">
      <c r="A10" s="6">
        <v>44752</v>
      </c>
    </row>
    <row r="11" spans="1:1" x14ac:dyDescent="0.25">
      <c r="A11" s="6">
        <v>44753</v>
      </c>
    </row>
    <row r="12" spans="1:1" x14ac:dyDescent="0.25">
      <c r="A12" s="6">
        <v>44754</v>
      </c>
    </row>
    <row r="13" spans="1:1" x14ac:dyDescent="0.25">
      <c r="A13" s="6">
        <v>44755</v>
      </c>
    </row>
    <row r="14" spans="1:1" x14ac:dyDescent="0.25">
      <c r="A14" s="6">
        <v>44756</v>
      </c>
    </row>
    <row r="15" spans="1:1" x14ac:dyDescent="0.25">
      <c r="A15" s="6">
        <v>44757</v>
      </c>
    </row>
    <row r="16" spans="1:1" x14ac:dyDescent="0.25">
      <c r="A16" s="6">
        <v>44758</v>
      </c>
    </row>
    <row r="17" spans="1:1" x14ac:dyDescent="0.25">
      <c r="A17" s="6">
        <v>44759</v>
      </c>
    </row>
    <row r="18" spans="1:1" x14ac:dyDescent="0.25">
      <c r="A18" s="6">
        <v>44760</v>
      </c>
    </row>
    <row r="19" spans="1:1" x14ac:dyDescent="0.25">
      <c r="A19" s="6">
        <v>44761</v>
      </c>
    </row>
    <row r="20" spans="1:1" x14ac:dyDescent="0.25">
      <c r="A20" s="6">
        <v>44762</v>
      </c>
    </row>
    <row r="21" spans="1:1" x14ac:dyDescent="0.25">
      <c r="A21" s="6">
        <v>44763</v>
      </c>
    </row>
    <row r="22" spans="1:1" x14ac:dyDescent="0.25">
      <c r="A22" s="6">
        <v>44764</v>
      </c>
    </row>
    <row r="23" spans="1:1" x14ac:dyDescent="0.25">
      <c r="A23" s="6">
        <v>44765</v>
      </c>
    </row>
    <row r="24" spans="1:1" x14ac:dyDescent="0.25">
      <c r="A24" s="6">
        <v>44766</v>
      </c>
    </row>
    <row r="25" spans="1:1" x14ac:dyDescent="0.25">
      <c r="A25" s="6">
        <v>44767</v>
      </c>
    </row>
    <row r="26" spans="1:1" x14ac:dyDescent="0.25">
      <c r="A26" s="6">
        <v>44768</v>
      </c>
    </row>
    <row r="27" spans="1:1" x14ac:dyDescent="0.25">
      <c r="A27" s="6">
        <v>44769</v>
      </c>
    </row>
    <row r="28" spans="1:1" x14ac:dyDescent="0.25">
      <c r="A28" s="6">
        <v>44770</v>
      </c>
    </row>
    <row r="29" spans="1:1" x14ac:dyDescent="0.25">
      <c r="A29" s="6">
        <v>44771</v>
      </c>
    </row>
    <row r="30" spans="1:1" x14ac:dyDescent="0.25">
      <c r="A30" s="6">
        <v>44772</v>
      </c>
    </row>
    <row r="31" spans="1:1" x14ac:dyDescent="0.25">
      <c r="A31" s="6">
        <v>44773</v>
      </c>
    </row>
    <row r="32" spans="1:1" x14ac:dyDescent="0.25">
      <c r="A32" s="6">
        <v>44774</v>
      </c>
    </row>
    <row r="33" spans="1:1" x14ac:dyDescent="0.25">
      <c r="A33" s="6">
        <v>44775</v>
      </c>
    </row>
    <row r="34" spans="1:1" x14ac:dyDescent="0.25">
      <c r="A34" s="6">
        <v>44776</v>
      </c>
    </row>
    <row r="35" spans="1:1" x14ac:dyDescent="0.25">
      <c r="A35" s="6">
        <v>44777</v>
      </c>
    </row>
    <row r="36" spans="1:1" x14ac:dyDescent="0.25">
      <c r="A36" s="6">
        <v>44778</v>
      </c>
    </row>
    <row r="37" spans="1:1" x14ac:dyDescent="0.25">
      <c r="A37" s="6">
        <v>44779</v>
      </c>
    </row>
    <row r="38" spans="1:1" x14ac:dyDescent="0.25">
      <c r="A38" s="6">
        <v>44780</v>
      </c>
    </row>
    <row r="39" spans="1:1" x14ac:dyDescent="0.25">
      <c r="A39" s="6">
        <v>44781</v>
      </c>
    </row>
    <row r="40" spans="1:1" x14ac:dyDescent="0.25">
      <c r="A40" s="6">
        <v>44782</v>
      </c>
    </row>
    <row r="41" spans="1:1" x14ac:dyDescent="0.25">
      <c r="A41" s="6">
        <v>44783</v>
      </c>
    </row>
    <row r="42" spans="1:1" x14ac:dyDescent="0.25">
      <c r="A42" s="6">
        <v>44784</v>
      </c>
    </row>
    <row r="43" spans="1:1" x14ac:dyDescent="0.25">
      <c r="A43" s="6">
        <v>44785</v>
      </c>
    </row>
    <row r="44" spans="1:1" x14ac:dyDescent="0.25">
      <c r="A44" s="6">
        <v>44786</v>
      </c>
    </row>
    <row r="45" spans="1:1" x14ac:dyDescent="0.25">
      <c r="A45" s="6">
        <v>44787</v>
      </c>
    </row>
    <row r="46" spans="1:1" x14ac:dyDescent="0.25">
      <c r="A46" s="6">
        <v>44788</v>
      </c>
    </row>
    <row r="47" spans="1:1" x14ac:dyDescent="0.25">
      <c r="A47" s="6">
        <v>44789</v>
      </c>
    </row>
    <row r="48" spans="1:1" x14ac:dyDescent="0.25">
      <c r="A48" s="6">
        <v>44790</v>
      </c>
    </row>
    <row r="49" spans="1:1" x14ac:dyDescent="0.25">
      <c r="A49" s="6">
        <v>44791</v>
      </c>
    </row>
    <row r="50" spans="1:1" x14ac:dyDescent="0.25">
      <c r="A50" s="6">
        <v>44792</v>
      </c>
    </row>
    <row r="51" spans="1:1" x14ac:dyDescent="0.25">
      <c r="A51" s="6">
        <v>44793</v>
      </c>
    </row>
    <row r="52" spans="1:1" x14ac:dyDescent="0.25">
      <c r="A52" s="6">
        <v>44794</v>
      </c>
    </row>
    <row r="53" spans="1:1" x14ac:dyDescent="0.25">
      <c r="A53" s="6">
        <v>44795</v>
      </c>
    </row>
    <row r="54" spans="1:1" x14ac:dyDescent="0.25">
      <c r="A54" s="6">
        <v>44796</v>
      </c>
    </row>
    <row r="55" spans="1:1" x14ac:dyDescent="0.25">
      <c r="A55" s="6">
        <v>44797</v>
      </c>
    </row>
    <row r="56" spans="1:1" x14ac:dyDescent="0.25">
      <c r="A56" s="6">
        <v>44798</v>
      </c>
    </row>
    <row r="57" spans="1:1" x14ac:dyDescent="0.25">
      <c r="A57" s="6">
        <v>44799</v>
      </c>
    </row>
    <row r="58" spans="1:1" x14ac:dyDescent="0.25">
      <c r="A58" s="6">
        <v>44800</v>
      </c>
    </row>
    <row r="59" spans="1:1" x14ac:dyDescent="0.25">
      <c r="A59" s="6">
        <v>44801</v>
      </c>
    </row>
    <row r="60" spans="1:1" x14ac:dyDescent="0.25">
      <c r="A60" s="6">
        <v>44802</v>
      </c>
    </row>
    <row r="61" spans="1:1" x14ac:dyDescent="0.25">
      <c r="A61" s="6">
        <v>44803</v>
      </c>
    </row>
    <row r="62" spans="1:1" x14ac:dyDescent="0.25">
      <c r="A62" s="6">
        <v>44804</v>
      </c>
    </row>
    <row r="63" spans="1:1" x14ac:dyDescent="0.25">
      <c r="A63" s="6">
        <v>44805</v>
      </c>
    </row>
    <row r="64" spans="1:1" x14ac:dyDescent="0.25">
      <c r="A64" s="6">
        <v>44806</v>
      </c>
    </row>
    <row r="65" spans="1:1" x14ac:dyDescent="0.25">
      <c r="A65" s="6">
        <v>44807</v>
      </c>
    </row>
    <row r="66" spans="1:1" x14ac:dyDescent="0.25">
      <c r="A66" s="6">
        <v>44808</v>
      </c>
    </row>
    <row r="67" spans="1:1" x14ac:dyDescent="0.25">
      <c r="A67" s="6">
        <v>44809</v>
      </c>
    </row>
    <row r="68" spans="1:1" x14ac:dyDescent="0.25">
      <c r="A68" s="6">
        <v>44810</v>
      </c>
    </row>
    <row r="69" spans="1:1" x14ac:dyDescent="0.25">
      <c r="A69" s="6">
        <v>44811</v>
      </c>
    </row>
    <row r="70" spans="1:1" x14ac:dyDescent="0.25">
      <c r="A70" s="6">
        <v>44812</v>
      </c>
    </row>
    <row r="71" spans="1:1" x14ac:dyDescent="0.25">
      <c r="A71" s="6">
        <v>44813</v>
      </c>
    </row>
    <row r="72" spans="1:1" x14ac:dyDescent="0.25">
      <c r="A72" s="6">
        <v>44814</v>
      </c>
    </row>
    <row r="73" spans="1:1" x14ac:dyDescent="0.25">
      <c r="A73" s="6">
        <v>44815</v>
      </c>
    </row>
    <row r="74" spans="1:1" x14ac:dyDescent="0.25">
      <c r="A74" s="6">
        <v>44816</v>
      </c>
    </row>
    <row r="75" spans="1:1" x14ac:dyDescent="0.25">
      <c r="A75" s="6">
        <v>44817</v>
      </c>
    </row>
    <row r="76" spans="1:1" x14ac:dyDescent="0.25">
      <c r="A76" s="6">
        <v>44818</v>
      </c>
    </row>
    <row r="77" spans="1:1" x14ac:dyDescent="0.25">
      <c r="A77" s="6">
        <v>44819</v>
      </c>
    </row>
    <row r="78" spans="1:1" x14ac:dyDescent="0.25">
      <c r="A78" s="6">
        <v>44820</v>
      </c>
    </row>
    <row r="79" spans="1:1" x14ac:dyDescent="0.25">
      <c r="A79" s="6">
        <v>44821</v>
      </c>
    </row>
    <row r="80" spans="1:1" x14ac:dyDescent="0.25">
      <c r="A80" s="6">
        <v>44822</v>
      </c>
    </row>
    <row r="81" spans="1:1" x14ac:dyDescent="0.25">
      <c r="A81" s="6">
        <v>44823</v>
      </c>
    </row>
    <row r="82" spans="1:1" x14ac:dyDescent="0.25">
      <c r="A82" s="6">
        <v>44824</v>
      </c>
    </row>
    <row r="83" spans="1:1" x14ac:dyDescent="0.25">
      <c r="A83" s="6">
        <v>44825</v>
      </c>
    </row>
    <row r="84" spans="1:1" x14ac:dyDescent="0.25">
      <c r="A84" s="6">
        <v>44826</v>
      </c>
    </row>
    <row r="85" spans="1:1" x14ac:dyDescent="0.25">
      <c r="A85" s="6">
        <v>44827</v>
      </c>
    </row>
    <row r="86" spans="1:1" x14ac:dyDescent="0.25">
      <c r="A86" s="6">
        <v>44828</v>
      </c>
    </row>
    <row r="87" spans="1:1" x14ac:dyDescent="0.25">
      <c r="A87" s="6">
        <v>44829</v>
      </c>
    </row>
    <row r="88" spans="1:1" x14ac:dyDescent="0.25">
      <c r="A88" s="6">
        <v>44830</v>
      </c>
    </row>
    <row r="89" spans="1:1" x14ac:dyDescent="0.25">
      <c r="A89" s="6">
        <v>44831</v>
      </c>
    </row>
    <row r="90" spans="1:1" x14ac:dyDescent="0.25">
      <c r="A90" s="6">
        <v>44832</v>
      </c>
    </row>
    <row r="91" spans="1:1" x14ac:dyDescent="0.25">
      <c r="A91" s="6">
        <v>44833</v>
      </c>
    </row>
    <row r="92" spans="1:1" x14ac:dyDescent="0.25">
      <c r="A92" s="6">
        <v>44834</v>
      </c>
    </row>
    <row r="93" spans="1:1" x14ac:dyDescent="0.25">
      <c r="A93" s="6">
        <v>44835</v>
      </c>
    </row>
    <row r="94" spans="1:1" x14ac:dyDescent="0.25">
      <c r="A94" s="6">
        <v>44836</v>
      </c>
    </row>
    <row r="95" spans="1:1" x14ac:dyDescent="0.25">
      <c r="A95" s="6">
        <v>44837</v>
      </c>
    </row>
    <row r="96" spans="1:1" x14ac:dyDescent="0.25">
      <c r="A96" s="6">
        <v>44838</v>
      </c>
    </row>
    <row r="97" spans="1:1" x14ac:dyDescent="0.25">
      <c r="A97" s="6">
        <v>44839</v>
      </c>
    </row>
    <row r="98" spans="1:1" x14ac:dyDescent="0.25">
      <c r="A98" s="6">
        <v>44840</v>
      </c>
    </row>
    <row r="99" spans="1:1" x14ac:dyDescent="0.25">
      <c r="A99" s="6">
        <v>44841</v>
      </c>
    </row>
    <row r="100" spans="1:1" x14ac:dyDescent="0.25">
      <c r="A100" s="6">
        <v>44842</v>
      </c>
    </row>
    <row r="101" spans="1:1" x14ac:dyDescent="0.25">
      <c r="A101" s="6">
        <v>44843</v>
      </c>
    </row>
    <row r="102" spans="1:1" x14ac:dyDescent="0.25">
      <c r="A102" s="6">
        <v>44844</v>
      </c>
    </row>
    <row r="103" spans="1:1" x14ac:dyDescent="0.25">
      <c r="A103" s="6">
        <v>44845</v>
      </c>
    </row>
    <row r="104" spans="1:1" x14ac:dyDescent="0.25">
      <c r="A104" s="6">
        <v>44846</v>
      </c>
    </row>
    <row r="105" spans="1:1" x14ac:dyDescent="0.25">
      <c r="A105" s="6">
        <v>44847</v>
      </c>
    </row>
    <row r="106" spans="1:1" x14ac:dyDescent="0.25">
      <c r="A106" s="6">
        <v>44848</v>
      </c>
    </row>
    <row r="107" spans="1:1" x14ac:dyDescent="0.25">
      <c r="A107" s="6">
        <v>44849</v>
      </c>
    </row>
    <row r="108" spans="1:1" x14ac:dyDescent="0.25">
      <c r="A108" s="6">
        <v>44850</v>
      </c>
    </row>
    <row r="109" spans="1:1" x14ac:dyDescent="0.25">
      <c r="A109" s="6">
        <v>44851</v>
      </c>
    </row>
    <row r="110" spans="1:1" x14ac:dyDescent="0.25">
      <c r="A110" s="6">
        <v>44852</v>
      </c>
    </row>
    <row r="111" spans="1:1" x14ac:dyDescent="0.25">
      <c r="A111" s="6">
        <v>44853</v>
      </c>
    </row>
    <row r="112" spans="1:1" x14ac:dyDescent="0.25">
      <c r="A112" s="6">
        <v>44854</v>
      </c>
    </row>
    <row r="113" spans="1:1" x14ac:dyDescent="0.25">
      <c r="A113" s="6">
        <v>44855</v>
      </c>
    </row>
    <row r="114" spans="1:1" x14ac:dyDescent="0.25">
      <c r="A114" s="6">
        <v>44856</v>
      </c>
    </row>
    <row r="115" spans="1:1" x14ac:dyDescent="0.25">
      <c r="A115" s="6">
        <v>44857</v>
      </c>
    </row>
    <row r="116" spans="1:1" x14ac:dyDescent="0.25">
      <c r="A116" s="6">
        <v>44858</v>
      </c>
    </row>
    <row r="117" spans="1:1" x14ac:dyDescent="0.25">
      <c r="A117" s="6">
        <v>44859</v>
      </c>
    </row>
    <row r="118" spans="1:1" x14ac:dyDescent="0.25">
      <c r="A118" s="6">
        <v>44860</v>
      </c>
    </row>
    <row r="119" spans="1:1" x14ac:dyDescent="0.25">
      <c r="A119" s="6">
        <v>44861</v>
      </c>
    </row>
    <row r="120" spans="1:1" x14ac:dyDescent="0.25">
      <c r="A120" s="6">
        <v>44862</v>
      </c>
    </row>
    <row r="121" spans="1:1" x14ac:dyDescent="0.25">
      <c r="A121" s="6">
        <v>44863</v>
      </c>
    </row>
    <row r="122" spans="1:1" x14ac:dyDescent="0.25">
      <c r="A122" s="6">
        <v>44864</v>
      </c>
    </row>
    <row r="123" spans="1:1" x14ac:dyDescent="0.25">
      <c r="A123" s="6">
        <v>44865</v>
      </c>
    </row>
    <row r="124" spans="1:1" x14ac:dyDescent="0.25">
      <c r="A124" s="6">
        <v>44866</v>
      </c>
    </row>
    <row r="125" spans="1:1" x14ac:dyDescent="0.25">
      <c r="A125" s="6">
        <v>44867</v>
      </c>
    </row>
    <row r="126" spans="1:1" x14ac:dyDescent="0.25">
      <c r="A126" s="6">
        <v>44868</v>
      </c>
    </row>
    <row r="127" spans="1:1" x14ac:dyDescent="0.25">
      <c r="A127" s="6">
        <v>44869</v>
      </c>
    </row>
    <row r="128" spans="1:1" x14ac:dyDescent="0.25">
      <c r="A128" s="6">
        <v>44870</v>
      </c>
    </row>
    <row r="129" spans="1:1" x14ac:dyDescent="0.25">
      <c r="A129" s="6">
        <v>44871</v>
      </c>
    </row>
    <row r="130" spans="1:1" x14ac:dyDescent="0.25">
      <c r="A130" s="6">
        <v>44872</v>
      </c>
    </row>
    <row r="131" spans="1:1" x14ac:dyDescent="0.25">
      <c r="A131" s="6">
        <v>44873</v>
      </c>
    </row>
    <row r="132" spans="1:1" x14ac:dyDescent="0.25">
      <c r="A132" s="6">
        <v>44874</v>
      </c>
    </row>
    <row r="133" spans="1:1" x14ac:dyDescent="0.25">
      <c r="A133" s="6">
        <v>44875</v>
      </c>
    </row>
    <row r="134" spans="1:1" x14ac:dyDescent="0.25">
      <c r="A134" s="6">
        <v>44876</v>
      </c>
    </row>
    <row r="135" spans="1:1" x14ac:dyDescent="0.25">
      <c r="A135" s="6">
        <v>44877</v>
      </c>
    </row>
    <row r="136" spans="1:1" x14ac:dyDescent="0.25">
      <c r="A136" s="6">
        <v>44878</v>
      </c>
    </row>
    <row r="137" spans="1:1" x14ac:dyDescent="0.25">
      <c r="A137" s="6">
        <v>44879</v>
      </c>
    </row>
    <row r="138" spans="1:1" x14ac:dyDescent="0.25">
      <c r="A138" s="6">
        <v>44880</v>
      </c>
    </row>
    <row r="139" spans="1:1" x14ac:dyDescent="0.25">
      <c r="A139" s="6">
        <v>44881</v>
      </c>
    </row>
    <row r="140" spans="1:1" x14ac:dyDescent="0.25">
      <c r="A140" s="6">
        <v>44882</v>
      </c>
    </row>
    <row r="141" spans="1:1" x14ac:dyDescent="0.25">
      <c r="A141" s="6">
        <v>44883</v>
      </c>
    </row>
    <row r="142" spans="1:1" x14ac:dyDescent="0.25">
      <c r="A142" s="6">
        <v>44884</v>
      </c>
    </row>
    <row r="143" spans="1:1" x14ac:dyDescent="0.25">
      <c r="A143" s="6">
        <v>44885</v>
      </c>
    </row>
    <row r="144" spans="1:1" x14ac:dyDescent="0.25">
      <c r="A144" s="6">
        <v>44886</v>
      </c>
    </row>
    <row r="145" spans="1:1" x14ac:dyDescent="0.25">
      <c r="A145" s="6">
        <v>44887</v>
      </c>
    </row>
    <row r="146" spans="1:1" x14ac:dyDescent="0.25">
      <c r="A146" s="6">
        <v>44888</v>
      </c>
    </row>
    <row r="147" spans="1:1" x14ac:dyDescent="0.25">
      <c r="A147" s="6">
        <v>44889</v>
      </c>
    </row>
    <row r="148" spans="1:1" x14ac:dyDescent="0.25">
      <c r="A148" s="6">
        <v>44890</v>
      </c>
    </row>
    <row r="149" spans="1:1" x14ac:dyDescent="0.25">
      <c r="A149" s="6">
        <v>44891</v>
      </c>
    </row>
    <row r="150" spans="1:1" x14ac:dyDescent="0.25">
      <c r="A150" s="6">
        <v>44892</v>
      </c>
    </row>
    <row r="151" spans="1:1" x14ac:dyDescent="0.25">
      <c r="A151" s="6">
        <v>44893</v>
      </c>
    </row>
    <row r="152" spans="1:1" x14ac:dyDescent="0.25">
      <c r="A152" s="6">
        <v>44894</v>
      </c>
    </row>
    <row r="153" spans="1:1" x14ac:dyDescent="0.25">
      <c r="A153" s="6">
        <v>44895</v>
      </c>
    </row>
    <row r="154" spans="1:1" x14ac:dyDescent="0.25">
      <c r="A154" s="6">
        <v>44896</v>
      </c>
    </row>
    <row r="155" spans="1:1" x14ac:dyDescent="0.25">
      <c r="A155" s="6">
        <v>44897</v>
      </c>
    </row>
    <row r="156" spans="1:1" x14ac:dyDescent="0.25">
      <c r="A156" s="6">
        <v>44898</v>
      </c>
    </row>
    <row r="157" spans="1:1" x14ac:dyDescent="0.25">
      <c r="A157" s="6">
        <v>44899</v>
      </c>
    </row>
    <row r="158" spans="1:1" x14ac:dyDescent="0.25">
      <c r="A158" s="6">
        <v>44900</v>
      </c>
    </row>
    <row r="159" spans="1:1" x14ac:dyDescent="0.25">
      <c r="A159" s="6">
        <v>44901</v>
      </c>
    </row>
    <row r="160" spans="1:1" x14ac:dyDescent="0.25">
      <c r="A160" s="6">
        <v>44902</v>
      </c>
    </row>
    <row r="161" spans="1:1" x14ac:dyDescent="0.25">
      <c r="A161" s="6">
        <v>44903</v>
      </c>
    </row>
    <row r="162" spans="1:1" x14ac:dyDescent="0.25">
      <c r="A162" s="6">
        <v>44904</v>
      </c>
    </row>
    <row r="163" spans="1:1" x14ac:dyDescent="0.25">
      <c r="A163" s="6">
        <v>44905</v>
      </c>
    </row>
    <row r="164" spans="1:1" x14ac:dyDescent="0.25">
      <c r="A164" s="6">
        <v>44906</v>
      </c>
    </row>
    <row r="165" spans="1:1" x14ac:dyDescent="0.25">
      <c r="A165" s="6">
        <v>44907</v>
      </c>
    </row>
    <row r="166" spans="1:1" x14ac:dyDescent="0.25">
      <c r="A166" s="6">
        <v>44908</v>
      </c>
    </row>
    <row r="167" spans="1:1" x14ac:dyDescent="0.25">
      <c r="A167" s="6">
        <v>44909</v>
      </c>
    </row>
    <row r="168" spans="1:1" x14ac:dyDescent="0.25">
      <c r="A168" s="6">
        <v>44910</v>
      </c>
    </row>
    <row r="169" spans="1:1" x14ac:dyDescent="0.25">
      <c r="A169" s="6">
        <v>44911</v>
      </c>
    </row>
    <row r="170" spans="1:1" x14ac:dyDescent="0.25">
      <c r="A170" s="6">
        <v>44912</v>
      </c>
    </row>
    <row r="171" spans="1:1" x14ac:dyDescent="0.25">
      <c r="A171" s="6">
        <v>44913</v>
      </c>
    </row>
    <row r="172" spans="1:1" x14ac:dyDescent="0.25">
      <c r="A172" s="6">
        <v>44914</v>
      </c>
    </row>
    <row r="173" spans="1:1" x14ac:dyDescent="0.25">
      <c r="A173" s="6">
        <v>44915</v>
      </c>
    </row>
    <row r="174" spans="1:1" x14ac:dyDescent="0.25">
      <c r="A174" s="6">
        <v>44916</v>
      </c>
    </row>
    <row r="175" spans="1:1" x14ac:dyDescent="0.25">
      <c r="A175" s="6">
        <v>44917</v>
      </c>
    </row>
    <row r="176" spans="1:1" x14ac:dyDescent="0.25">
      <c r="A176" s="6">
        <v>44918</v>
      </c>
    </row>
    <row r="177" spans="1:1" x14ac:dyDescent="0.25">
      <c r="A177" s="6">
        <v>44919</v>
      </c>
    </row>
    <row r="178" spans="1:1" x14ac:dyDescent="0.25">
      <c r="A178" s="6">
        <v>44920</v>
      </c>
    </row>
    <row r="179" spans="1:1" x14ac:dyDescent="0.25">
      <c r="A179" s="6">
        <v>44921</v>
      </c>
    </row>
    <row r="180" spans="1:1" x14ac:dyDescent="0.25">
      <c r="A180" s="6">
        <v>44922</v>
      </c>
    </row>
    <row r="181" spans="1:1" x14ac:dyDescent="0.25">
      <c r="A181" s="6">
        <v>44923</v>
      </c>
    </row>
    <row r="182" spans="1:1" x14ac:dyDescent="0.25">
      <c r="A182" s="6">
        <v>44924</v>
      </c>
    </row>
    <row r="183" spans="1:1" x14ac:dyDescent="0.25">
      <c r="A183" s="6">
        <v>44925</v>
      </c>
    </row>
    <row r="184" spans="1:1" x14ac:dyDescent="0.25">
      <c r="A184" s="6">
        <v>44926</v>
      </c>
    </row>
    <row r="185" spans="1:1" x14ac:dyDescent="0.25">
      <c r="A185" s="6">
        <v>44927</v>
      </c>
    </row>
    <row r="186" spans="1:1" x14ac:dyDescent="0.25">
      <c r="A186" s="6">
        <v>44928</v>
      </c>
    </row>
    <row r="187" spans="1:1" x14ac:dyDescent="0.25">
      <c r="A187" s="6">
        <v>44929</v>
      </c>
    </row>
    <row r="188" spans="1:1" x14ac:dyDescent="0.25">
      <c r="A188" s="6">
        <v>44930</v>
      </c>
    </row>
    <row r="189" spans="1:1" x14ac:dyDescent="0.25">
      <c r="A189" s="6">
        <v>44931</v>
      </c>
    </row>
    <row r="190" spans="1:1" x14ac:dyDescent="0.25">
      <c r="A190" s="6">
        <v>44932</v>
      </c>
    </row>
    <row r="191" spans="1:1" x14ac:dyDescent="0.25">
      <c r="A191" s="6">
        <v>44933</v>
      </c>
    </row>
    <row r="192" spans="1:1" x14ac:dyDescent="0.25">
      <c r="A192" s="6">
        <v>44934</v>
      </c>
    </row>
    <row r="193" spans="1:1" x14ac:dyDescent="0.25">
      <c r="A193" s="6">
        <v>44935</v>
      </c>
    </row>
    <row r="194" spans="1:1" x14ac:dyDescent="0.25">
      <c r="A194" s="6">
        <v>44936</v>
      </c>
    </row>
    <row r="195" spans="1:1" x14ac:dyDescent="0.25">
      <c r="A195" s="6">
        <v>44937</v>
      </c>
    </row>
    <row r="196" spans="1:1" x14ac:dyDescent="0.25">
      <c r="A196" s="6">
        <v>44938</v>
      </c>
    </row>
    <row r="197" spans="1:1" x14ac:dyDescent="0.25">
      <c r="A197" s="6">
        <v>44939</v>
      </c>
    </row>
    <row r="198" spans="1:1" x14ac:dyDescent="0.25">
      <c r="A198" s="6">
        <v>44940</v>
      </c>
    </row>
    <row r="199" spans="1:1" x14ac:dyDescent="0.25">
      <c r="A199" s="6">
        <v>44941</v>
      </c>
    </row>
    <row r="200" spans="1:1" x14ac:dyDescent="0.25">
      <c r="A200" s="6">
        <v>44942</v>
      </c>
    </row>
    <row r="201" spans="1:1" x14ac:dyDescent="0.25">
      <c r="A201" s="6">
        <v>44943</v>
      </c>
    </row>
    <row r="202" spans="1:1" x14ac:dyDescent="0.25">
      <c r="A202" s="6">
        <v>44944</v>
      </c>
    </row>
    <row r="203" spans="1:1" x14ac:dyDescent="0.25">
      <c r="A203" s="6">
        <v>44945</v>
      </c>
    </row>
    <row r="204" spans="1:1" x14ac:dyDescent="0.25">
      <c r="A204" s="6">
        <v>44946</v>
      </c>
    </row>
    <row r="205" spans="1:1" x14ac:dyDescent="0.25">
      <c r="A205" s="6">
        <v>44947</v>
      </c>
    </row>
    <row r="206" spans="1:1" x14ac:dyDescent="0.25">
      <c r="A206" s="6">
        <v>44948</v>
      </c>
    </row>
    <row r="207" spans="1:1" x14ac:dyDescent="0.25">
      <c r="A207" s="6">
        <v>44949</v>
      </c>
    </row>
    <row r="208" spans="1:1" x14ac:dyDescent="0.25">
      <c r="A208" s="6">
        <v>44950</v>
      </c>
    </row>
    <row r="209" spans="1:1" x14ac:dyDescent="0.25">
      <c r="A209" s="6">
        <v>44951</v>
      </c>
    </row>
    <row r="210" spans="1:1" x14ac:dyDescent="0.25">
      <c r="A210" s="6">
        <v>44952</v>
      </c>
    </row>
    <row r="211" spans="1:1" x14ac:dyDescent="0.25">
      <c r="A211" s="6">
        <v>44953</v>
      </c>
    </row>
    <row r="212" spans="1:1" x14ac:dyDescent="0.25">
      <c r="A212" s="6">
        <v>44954</v>
      </c>
    </row>
    <row r="213" spans="1:1" x14ac:dyDescent="0.25">
      <c r="A213" s="6">
        <v>44955</v>
      </c>
    </row>
    <row r="214" spans="1:1" x14ac:dyDescent="0.25">
      <c r="A214" s="6">
        <v>44956</v>
      </c>
    </row>
    <row r="215" spans="1:1" x14ac:dyDescent="0.25">
      <c r="A215" s="6">
        <v>44957</v>
      </c>
    </row>
    <row r="216" spans="1:1" x14ac:dyDescent="0.25">
      <c r="A216" s="6">
        <v>44958</v>
      </c>
    </row>
    <row r="217" spans="1:1" x14ac:dyDescent="0.25">
      <c r="A217" s="6">
        <v>44959</v>
      </c>
    </row>
    <row r="218" spans="1:1" x14ac:dyDescent="0.25">
      <c r="A218" s="6">
        <v>44960</v>
      </c>
    </row>
    <row r="219" spans="1:1" x14ac:dyDescent="0.25">
      <c r="A219" s="6">
        <v>44961</v>
      </c>
    </row>
    <row r="220" spans="1:1" x14ac:dyDescent="0.25">
      <c r="A220" s="6">
        <v>44962</v>
      </c>
    </row>
    <row r="221" spans="1:1" x14ac:dyDescent="0.25">
      <c r="A221" s="6">
        <v>44963</v>
      </c>
    </row>
    <row r="222" spans="1:1" x14ac:dyDescent="0.25">
      <c r="A222" s="6">
        <v>44964</v>
      </c>
    </row>
    <row r="223" spans="1:1" x14ac:dyDescent="0.25">
      <c r="A223" s="6">
        <v>44965</v>
      </c>
    </row>
    <row r="224" spans="1:1" x14ac:dyDescent="0.25">
      <c r="A224" s="6">
        <v>44966</v>
      </c>
    </row>
    <row r="225" spans="1:1" x14ac:dyDescent="0.25">
      <c r="A225" s="6">
        <v>44967</v>
      </c>
    </row>
    <row r="226" spans="1:1" x14ac:dyDescent="0.25">
      <c r="A226" s="6">
        <v>44968</v>
      </c>
    </row>
    <row r="227" spans="1:1" x14ac:dyDescent="0.25">
      <c r="A227" s="6">
        <v>44969</v>
      </c>
    </row>
    <row r="228" spans="1:1" x14ac:dyDescent="0.25">
      <c r="A228" s="6">
        <v>44970</v>
      </c>
    </row>
    <row r="229" spans="1:1" x14ac:dyDescent="0.25">
      <c r="A229" s="6">
        <v>44971</v>
      </c>
    </row>
    <row r="230" spans="1:1" x14ac:dyDescent="0.25">
      <c r="A230" s="6">
        <v>44972</v>
      </c>
    </row>
    <row r="231" spans="1:1" x14ac:dyDescent="0.25">
      <c r="A231" s="6">
        <v>44973</v>
      </c>
    </row>
    <row r="232" spans="1:1" x14ac:dyDescent="0.25">
      <c r="A232" s="6">
        <v>44974</v>
      </c>
    </row>
    <row r="233" spans="1:1" x14ac:dyDescent="0.25">
      <c r="A233" s="6">
        <v>44975</v>
      </c>
    </row>
    <row r="234" spans="1:1" x14ac:dyDescent="0.25">
      <c r="A234" s="6">
        <v>44976</v>
      </c>
    </row>
    <row r="235" spans="1:1" x14ac:dyDescent="0.25">
      <c r="A235" s="6">
        <v>44977</v>
      </c>
    </row>
    <row r="236" spans="1:1" x14ac:dyDescent="0.25">
      <c r="A236" s="6">
        <v>44978</v>
      </c>
    </row>
    <row r="237" spans="1:1" x14ac:dyDescent="0.25">
      <c r="A237" s="6">
        <v>44979</v>
      </c>
    </row>
    <row r="238" spans="1:1" x14ac:dyDescent="0.25">
      <c r="A238" s="6">
        <v>44980</v>
      </c>
    </row>
    <row r="239" spans="1:1" x14ac:dyDescent="0.25">
      <c r="A239" s="6">
        <v>44981</v>
      </c>
    </row>
    <row r="240" spans="1:1" x14ac:dyDescent="0.25">
      <c r="A240" s="6">
        <v>44982</v>
      </c>
    </row>
    <row r="241" spans="1:1" x14ac:dyDescent="0.25">
      <c r="A241" s="6">
        <v>44983</v>
      </c>
    </row>
    <row r="242" spans="1:1" x14ac:dyDescent="0.25">
      <c r="A242" s="6">
        <v>44984</v>
      </c>
    </row>
    <row r="243" spans="1:1" x14ac:dyDescent="0.25">
      <c r="A243" s="6">
        <v>44985</v>
      </c>
    </row>
    <row r="244" spans="1:1" x14ac:dyDescent="0.25">
      <c r="A244" s="6">
        <v>44986</v>
      </c>
    </row>
    <row r="245" spans="1:1" x14ac:dyDescent="0.25">
      <c r="A245" s="6">
        <v>44987</v>
      </c>
    </row>
    <row r="246" spans="1:1" x14ac:dyDescent="0.25">
      <c r="A246" s="6">
        <v>44988</v>
      </c>
    </row>
    <row r="247" spans="1:1" x14ac:dyDescent="0.25">
      <c r="A247" s="6">
        <v>44989</v>
      </c>
    </row>
    <row r="248" spans="1:1" x14ac:dyDescent="0.25">
      <c r="A248" s="6">
        <v>44990</v>
      </c>
    </row>
    <row r="249" spans="1:1" x14ac:dyDescent="0.25">
      <c r="A249" s="6">
        <v>44991</v>
      </c>
    </row>
    <row r="250" spans="1:1" x14ac:dyDescent="0.25">
      <c r="A250" s="6">
        <v>44992</v>
      </c>
    </row>
    <row r="251" spans="1:1" x14ac:dyDescent="0.25">
      <c r="A251" s="6">
        <v>44993</v>
      </c>
    </row>
    <row r="252" spans="1:1" x14ac:dyDescent="0.25">
      <c r="A252" s="6">
        <v>44994</v>
      </c>
    </row>
    <row r="253" spans="1:1" x14ac:dyDescent="0.25">
      <c r="A253" s="6">
        <v>44995</v>
      </c>
    </row>
    <row r="254" spans="1:1" x14ac:dyDescent="0.25">
      <c r="A254" s="6">
        <v>44996</v>
      </c>
    </row>
    <row r="255" spans="1:1" x14ac:dyDescent="0.25">
      <c r="A255" s="6">
        <v>44997</v>
      </c>
    </row>
    <row r="256" spans="1:1" x14ac:dyDescent="0.25">
      <c r="A256" s="6">
        <v>44998</v>
      </c>
    </row>
    <row r="257" spans="1:1" x14ac:dyDescent="0.25">
      <c r="A257" s="6">
        <v>44999</v>
      </c>
    </row>
    <row r="258" spans="1:1" x14ac:dyDescent="0.25">
      <c r="A258" s="6">
        <v>45000</v>
      </c>
    </row>
    <row r="259" spans="1:1" x14ac:dyDescent="0.25">
      <c r="A259" s="6">
        <v>45001</v>
      </c>
    </row>
    <row r="260" spans="1:1" x14ac:dyDescent="0.25">
      <c r="A260" s="6">
        <v>45002</v>
      </c>
    </row>
    <row r="261" spans="1:1" x14ac:dyDescent="0.25">
      <c r="A261" s="6">
        <v>45003</v>
      </c>
    </row>
    <row r="262" spans="1:1" x14ac:dyDescent="0.25">
      <c r="A262" s="6">
        <v>45004</v>
      </c>
    </row>
    <row r="263" spans="1:1" x14ac:dyDescent="0.25">
      <c r="A263" s="6">
        <v>45005</v>
      </c>
    </row>
    <row r="264" spans="1:1" x14ac:dyDescent="0.25">
      <c r="A264" s="6">
        <v>45006</v>
      </c>
    </row>
    <row r="265" spans="1:1" x14ac:dyDescent="0.25">
      <c r="A265" s="6">
        <v>45007</v>
      </c>
    </row>
    <row r="266" spans="1:1" x14ac:dyDescent="0.25">
      <c r="A266" s="6">
        <v>45008</v>
      </c>
    </row>
    <row r="267" spans="1:1" x14ac:dyDescent="0.25">
      <c r="A267" s="6">
        <v>45009</v>
      </c>
    </row>
    <row r="268" spans="1:1" x14ac:dyDescent="0.25">
      <c r="A268" s="6">
        <v>45010</v>
      </c>
    </row>
    <row r="269" spans="1:1" x14ac:dyDescent="0.25">
      <c r="A269" s="6">
        <v>45011</v>
      </c>
    </row>
    <row r="270" spans="1:1" x14ac:dyDescent="0.25">
      <c r="A270" s="6">
        <v>45012</v>
      </c>
    </row>
    <row r="271" spans="1:1" x14ac:dyDescent="0.25">
      <c r="A271" s="6">
        <v>45013</v>
      </c>
    </row>
    <row r="272" spans="1:1" x14ac:dyDescent="0.25">
      <c r="A272" s="6">
        <v>45014</v>
      </c>
    </row>
    <row r="273" spans="1:1" x14ac:dyDescent="0.25">
      <c r="A273" s="6">
        <v>45015</v>
      </c>
    </row>
    <row r="274" spans="1:1" x14ac:dyDescent="0.25">
      <c r="A274" s="6">
        <v>45016</v>
      </c>
    </row>
    <row r="275" spans="1:1" x14ac:dyDescent="0.25">
      <c r="A275" s="6">
        <v>45017</v>
      </c>
    </row>
    <row r="276" spans="1:1" x14ac:dyDescent="0.25">
      <c r="A276" s="6">
        <v>45018</v>
      </c>
    </row>
    <row r="277" spans="1:1" x14ac:dyDescent="0.25">
      <c r="A277" s="6">
        <v>45019</v>
      </c>
    </row>
    <row r="278" spans="1:1" x14ac:dyDescent="0.25">
      <c r="A278" s="6">
        <v>45020</v>
      </c>
    </row>
    <row r="279" spans="1:1" x14ac:dyDescent="0.25">
      <c r="A279" s="6">
        <v>45021</v>
      </c>
    </row>
    <row r="280" spans="1:1" x14ac:dyDescent="0.25">
      <c r="A280" s="6">
        <v>45022</v>
      </c>
    </row>
    <row r="281" spans="1:1" x14ac:dyDescent="0.25">
      <c r="A281" s="6">
        <v>45023</v>
      </c>
    </row>
    <row r="282" spans="1:1" x14ac:dyDescent="0.25">
      <c r="A282" s="6">
        <v>45024</v>
      </c>
    </row>
    <row r="283" spans="1:1" x14ac:dyDescent="0.25">
      <c r="A283" s="6">
        <v>45025</v>
      </c>
    </row>
    <row r="284" spans="1:1" x14ac:dyDescent="0.25">
      <c r="A284" s="6">
        <v>45026</v>
      </c>
    </row>
    <row r="285" spans="1:1" x14ac:dyDescent="0.25">
      <c r="A285" s="6">
        <v>45027</v>
      </c>
    </row>
    <row r="286" spans="1:1" x14ac:dyDescent="0.25">
      <c r="A286" s="6">
        <v>45028</v>
      </c>
    </row>
    <row r="287" spans="1:1" x14ac:dyDescent="0.25">
      <c r="A287" s="6">
        <v>45029</v>
      </c>
    </row>
    <row r="288" spans="1:1" x14ac:dyDescent="0.25">
      <c r="A288" s="6">
        <v>45030</v>
      </c>
    </row>
    <row r="289" spans="1:1" x14ac:dyDescent="0.25">
      <c r="A289" s="6">
        <v>45031</v>
      </c>
    </row>
    <row r="290" spans="1:1" x14ac:dyDescent="0.25">
      <c r="A290" s="6">
        <v>45032</v>
      </c>
    </row>
    <row r="291" spans="1:1" x14ac:dyDescent="0.25">
      <c r="A291" s="6">
        <v>45033</v>
      </c>
    </row>
    <row r="292" spans="1:1" x14ac:dyDescent="0.25">
      <c r="A292" s="6">
        <v>45034</v>
      </c>
    </row>
    <row r="293" spans="1:1" x14ac:dyDescent="0.25">
      <c r="A293" s="6">
        <v>45035</v>
      </c>
    </row>
    <row r="294" spans="1:1" x14ac:dyDescent="0.25">
      <c r="A294" s="6">
        <v>45036</v>
      </c>
    </row>
    <row r="295" spans="1:1" x14ac:dyDescent="0.25">
      <c r="A295" s="6">
        <v>45037</v>
      </c>
    </row>
    <row r="296" spans="1:1" x14ac:dyDescent="0.25">
      <c r="A296" s="6">
        <v>45038</v>
      </c>
    </row>
    <row r="297" spans="1:1" x14ac:dyDescent="0.25">
      <c r="A297" s="6">
        <v>45039</v>
      </c>
    </row>
    <row r="298" spans="1:1" x14ac:dyDescent="0.25">
      <c r="A298" s="6">
        <v>45040</v>
      </c>
    </row>
    <row r="299" spans="1:1" x14ac:dyDescent="0.25">
      <c r="A299" s="6">
        <v>45041</v>
      </c>
    </row>
    <row r="300" spans="1:1" x14ac:dyDescent="0.25">
      <c r="A300" s="6">
        <v>45042</v>
      </c>
    </row>
    <row r="301" spans="1:1" x14ac:dyDescent="0.25">
      <c r="A301" s="6">
        <v>45043</v>
      </c>
    </row>
    <row r="302" spans="1:1" x14ac:dyDescent="0.25">
      <c r="A302" s="6">
        <v>45044</v>
      </c>
    </row>
    <row r="303" spans="1:1" x14ac:dyDescent="0.25">
      <c r="A303" s="6">
        <v>45045</v>
      </c>
    </row>
    <row r="304" spans="1:1" x14ac:dyDescent="0.25">
      <c r="A304" s="6">
        <v>45046</v>
      </c>
    </row>
    <row r="305" spans="1:1" x14ac:dyDescent="0.25">
      <c r="A305" s="6">
        <v>45047</v>
      </c>
    </row>
    <row r="306" spans="1:1" x14ac:dyDescent="0.25">
      <c r="A306" s="6">
        <v>45048</v>
      </c>
    </row>
    <row r="307" spans="1:1" x14ac:dyDescent="0.25">
      <c r="A307" s="6">
        <v>45049</v>
      </c>
    </row>
    <row r="308" spans="1:1" x14ac:dyDescent="0.25">
      <c r="A308" s="6">
        <v>45050</v>
      </c>
    </row>
    <row r="309" spans="1:1" x14ac:dyDescent="0.25">
      <c r="A309" s="6">
        <v>45051</v>
      </c>
    </row>
    <row r="310" spans="1:1" x14ac:dyDescent="0.25">
      <c r="A310" s="6">
        <v>45052</v>
      </c>
    </row>
    <row r="311" spans="1:1" x14ac:dyDescent="0.25">
      <c r="A311" s="6">
        <v>45053</v>
      </c>
    </row>
    <row r="312" spans="1:1" x14ac:dyDescent="0.25">
      <c r="A312" s="6">
        <v>45054</v>
      </c>
    </row>
    <row r="313" spans="1:1" x14ac:dyDescent="0.25">
      <c r="A313" s="6">
        <v>45055</v>
      </c>
    </row>
    <row r="314" spans="1:1" x14ac:dyDescent="0.25">
      <c r="A314" s="6">
        <v>45056</v>
      </c>
    </row>
    <row r="315" spans="1:1" x14ac:dyDescent="0.25">
      <c r="A315" s="6">
        <v>45057</v>
      </c>
    </row>
    <row r="316" spans="1:1" x14ac:dyDescent="0.25">
      <c r="A316" s="6">
        <v>45058</v>
      </c>
    </row>
    <row r="317" spans="1:1" x14ac:dyDescent="0.25">
      <c r="A317" s="6">
        <v>45059</v>
      </c>
    </row>
    <row r="318" spans="1:1" x14ac:dyDescent="0.25">
      <c r="A318" s="6">
        <v>45060</v>
      </c>
    </row>
    <row r="319" spans="1:1" x14ac:dyDescent="0.25">
      <c r="A319" s="6">
        <v>45061</v>
      </c>
    </row>
    <row r="320" spans="1:1" x14ac:dyDescent="0.25">
      <c r="A320" s="6">
        <v>45062</v>
      </c>
    </row>
    <row r="321" spans="1:1" x14ac:dyDescent="0.25">
      <c r="A321" s="6">
        <v>45063</v>
      </c>
    </row>
    <row r="322" spans="1:1" x14ac:dyDescent="0.25">
      <c r="A322" s="6">
        <v>45064</v>
      </c>
    </row>
    <row r="323" spans="1:1" x14ac:dyDescent="0.25">
      <c r="A323" s="6">
        <v>45065</v>
      </c>
    </row>
    <row r="324" spans="1:1" x14ac:dyDescent="0.25">
      <c r="A324" s="6">
        <v>45066</v>
      </c>
    </row>
    <row r="325" spans="1:1" x14ac:dyDescent="0.25">
      <c r="A325" s="6">
        <v>45067</v>
      </c>
    </row>
    <row r="326" spans="1:1" x14ac:dyDescent="0.25">
      <c r="A326" s="6">
        <v>45068</v>
      </c>
    </row>
    <row r="327" spans="1:1" x14ac:dyDescent="0.25">
      <c r="A327" s="6">
        <v>45069</v>
      </c>
    </row>
    <row r="328" spans="1:1" x14ac:dyDescent="0.25">
      <c r="A328" s="6">
        <v>45070</v>
      </c>
    </row>
    <row r="329" spans="1:1" x14ac:dyDescent="0.25">
      <c r="A329" s="6">
        <v>45071</v>
      </c>
    </row>
    <row r="330" spans="1:1" x14ac:dyDescent="0.25">
      <c r="A330" s="6">
        <v>45072</v>
      </c>
    </row>
    <row r="331" spans="1:1" x14ac:dyDescent="0.25">
      <c r="A331" s="6">
        <v>45073</v>
      </c>
    </row>
    <row r="332" spans="1:1" x14ac:dyDescent="0.25">
      <c r="A332" s="6">
        <v>45074</v>
      </c>
    </row>
    <row r="333" spans="1:1" x14ac:dyDescent="0.25">
      <c r="A333" s="6">
        <v>45075</v>
      </c>
    </row>
    <row r="334" spans="1:1" x14ac:dyDescent="0.25">
      <c r="A334" s="6">
        <v>45076</v>
      </c>
    </row>
    <row r="335" spans="1:1" x14ac:dyDescent="0.25">
      <c r="A335" s="6">
        <v>45077</v>
      </c>
    </row>
    <row r="336" spans="1:1" x14ac:dyDescent="0.25">
      <c r="A336" s="6">
        <v>45078</v>
      </c>
    </row>
    <row r="337" spans="1:1" x14ac:dyDescent="0.25">
      <c r="A337" s="6">
        <v>45079</v>
      </c>
    </row>
    <row r="338" spans="1:1" x14ac:dyDescent="0.25">
      <c r="A338" s="6">
        <v>45080</v>
      </c>
    </row>
    <row r="339" spans="1:1" x14ac:dyDescent="0.25">
      <c r="A339" s="6">
        <v>45081</v>
      </c>
    </row>
    <row r="340" spans="1:1" x14ac:dyDescent="0.25">
      <c r="A340" s="6">
        <v>45082</v>
      </c>
    </row>
    <row r="341" spans="1:1" x14ac:dyDescent="0.25">
      <c r="A341" s="6">
        <v>45083</v>
      </c>
    </row>
    <row r="342" spans="1:1" x14ac:dyDescent="0.25">
      <c r="A342" s="6">
        <v>45084</v>
      </c>
    </row>
    <row r="343" spans="1:1" x14ac:dyDescent="0.25">
      <c r="A343" s="6">
        <v>45085</v>
      </c>
    </row>
    <row r="344" spans="1:1" x14ac:dyDescent="0.25">
      <c r="A344" s="6">
        <v>45086</v>
      </c>
    </row>
    <row r="345" spans="1:1" x14ac:dyDescent="0.25">
      <c r="A345" s="6">
        <v>45087</v>
      </c>
    </row>
    <row r="346" spans="1:1" x14ac:dyDescent="0.25">
      <c r="A346" s="6">
        <v>45088</v>
      </c>
    </row>
    <row r="347" spans="1:1" x14ac:dyDescent="0.25">
      <c r="A347" s="6">
        <v>45089</v>
      </c>
    </row>
    <row r="348" spans="1:1" x14ac:dyDescent="0.25">
      <c r="A348" s="6">
        <v>45090</v>
      </c>
    </row>
    <row r="349" spans="1:1" x14ac:dyDescent="0.25">
      <c r="A349" s="6">
        <v>45091</v>
      </c>
    </row>
    <row r="350" spans="1:1" x14ac:dyDescent="0.25">
      <c r="A350" s="6">
        <v>45092</v>
      </c>
    </row>
    <row r="351" spans="1:1" x14ac:dyDescent="0.25">
      <c r="A351" s="6">
        <v>45093</v>
      </c>
    </row>
    <row r="352" spans="1:1" x14ac:dyDescent="0.25">
      <c r="A352" s="6">
        <v>45094</v>
      </c>
    </row>
    <row r="353" spans="1:1" x14ac:dyDescent="0.25">
      <c r="A353" s="6">
        <v>45095</v>
      </c>
    </row>
    <row r="354" spans="1:1" x14ac:dyDescent="0.25">
      <c r="A354" s="6">
        <v>45096</v>
      </c>
    </row>
    <row r="355" spans="1:1" x14ac:dyDescent="0.25">
      <c r="A355" s="6">
        <v>45097</v>
      </c>
    </row>
    <row r="356" spans="1:1" x14ac:dyDescent="0.25">
      <c r="A356" s="6">
        <v>45098</v>
      </c>
    </row>
    <row r="357" spans="1:1" x14ac:dyDescent="0.25">
      <c r="A357" s="6">
        <v>45099</v>
      </c>
    </row>
    <row r="358" spans="1:1" x14ac:dyDescent="0.25">
      <c r="A358" s="6">
        <v>45100</v>
      </c>
    </row>
    <row r="359" spans="1:1" x14ac:dyDescent="0.25">
      <c r="A359" s="6">
        <v>45101</v>
      </c>
    </row>
    <row r="360" spans="1:1" x14ac:dyDescent="0.25">
      <c r="A360" s="6">
        <v>45102</v>
      </c>
    </row>
    <row r="361" spans="1:1" x14ac:dyDescent="0.25">
      <c r="A361" s="6">
        <v>45103</v>
      </c>
    </row>
    <row r="362" spans="1:1" x14ac:dyDescent="0.25">
      <c r="A362" s="6">
        <v>45104</v>
      </c>
    </row>
    <row r="363" spans="1:1" x14ac:dyDescent="0.25">
      <c r="A363" s="6">
        <v>45105</v>
      </c>
    </row>
    <row r="364" spans="1:1" x14ac:dyDescent="0.25">
      <c r="A364" s="6">
        <v>45106</v>
      </c>
    </row>
    <row r="365" spans="1:1" x14ac:dyDescent="0.25">
      <c r="A365" s="6">
        <v>45107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0922601C5E85429AD8B8F0872C5150" ma:contentTypeVersion="0" ma:contentTypeDescription="Create a new document." ma:contentTypeScope="" ma:versionID="812d5a6c5c05643a47b7d746eb4472c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78ef7a9e96f4d752c06d2dad40406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d X d w V z 6 h E O K m A A A A 9 w A A A B I A H A B D b 2 5 m a W c v U G F j a 2 F n Z S 5 4 b W w g o h g A K K A U A A A A A A A A A A A A A A A A A A A A A A A A A A A A h Y + 9 D o I w A I R f h X S n f z g Y U s p g 4 i S J 0 c S 4 N q V A I x T T F s u 7 O f h I v o I Y R d 0 c 7 + 6 7 5 O 5 + v b F 8 7 N r o o q z T v c k A g R h E y s i + 1 K b O w O C r e A l y z r Z C n k S t o g k 2 L h 2 d z k D j / T l F K I Q A Q w J 7 W y O K M U H H Y r O X j e p E r I 3 z w k g F P q 3 y f w t w d n i N 4 R Q S s o C U 0 g R i h m a X F d p 8 C T o N f q Y / J l s N r R + s 4 p W N 1 z u G Z s n Q + w R / A F B L A w Q U A A I A C A B 1 d 3 B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X d w V y i K R 7 g O A A A A E Q A A A B M A H A B G b 3 J t d W x h c y 9 T Z W N 0 a W 9 u M S 5 t I K I Y A C i g F A A A A A A A A A A A A A A A A A A A A A A A A A A A A C t O T S 7 J z M 9 T C I b Q h t Y A U E s B A i 0 A F A A C A A g A d X d w V z 6 h E O K m A A A A 9 w A A A B I A A A A A A A A A A A A A A A A A A A A A A E N v b m Z p Z y 9 Q Y W N r Y W d l L n h t b F B L A Q I t A B Q A A g A I A H V 3 c F c P y u m r p A A A A O k A A A A T A A A A A A A A A A A A A A A A A P I A A A B b Q 2 9 u d G V u d F 9 U e X B l c 1 0 u e G 1 s U E s B A i 0 A F A A C A A g A d X d w V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N f U f 4 O d l N V E v 1 n E m i R + C D Y A A A A A A g A A A A A A A 2 Y A A M A A A A A Q A A A A n j y M f D O m D Y p N D g 0 j j r 1 6 Z A A A A A A E g A A A o A A A A B A A A A A n G k v O h D M L 6 + M 7 c o k k G 1 M O U A A A A N Q P K o I 2 O s W y C b X e o 2 s 5 7 V w p 8 t G l D K e h E d d V B n N u 6 z S w 5 P I I U G C N U 0 u C R T + Z K G h o 3 A N D 0 h n p r B z y f L P V Z L l d 9 Y G A l b X 7 5 q v B P Y a w x 4 m p g v T e F A A A A H B T u U 8 + 1 W 1 n 0 U q S j v 5 N + g X D S 8 x P < / D a t a M a s h u p > 
</file>

<file path=customXml/itemProps1.xml><?xml version="1.0" encoding="utf-8"?>
<ds:datastoreItem xmlns:ds="http://schemas.openxmlformats.org/officeDocument/2006/customXml" ds:itemID="{681F7320-0ECE-4DF8-81EF-52D3FA3D90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D01C35-440E-4548-8527-4FA1F1569D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87FACE6-229A-49F7-8028-F73421A34753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D7F5862C-CE0B-420C-8EFC-36ADBC1D6C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Simulateur</vt:lpstr>
      <vt:lpstr>Feuil2</vt:lpstr>
      <vt:lpstr>Feuil1</vt:lpstr>
      <vt:lpstr>Feuil5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CARRIERE 1 CDG55</dc:creator>
  <cp:lastModifiedBy>Katalina SAVEA</cp:lastModifiedBy>
  <cp:lastPrinted>2026-05-29T08:31:53Z</cp:lastPrinted>
  <dcterms:created xsi:type="dcterms:W3CDTF">2023-11-14T09:27:04Z</dcterms:created>
  <dcterms:modified xsi:type="dcterms:W3CDTF">2026-06-02T09:29:58Z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0x010100D00922601C5E85429AD8B8F0872C5150</vt:lpwstr>
  </property>
</Properties>
</file>